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NSE format" sheetId="1" r:id="rId1"/>
  </sheets>
  <externalReferences>
    <externalReference r:id="rId4"/>
  </externalReferences>
  <definedNames>
    <definedName name="_xlnm.Print_Area" localSheetId="0">'NSE format'!$A$1:$D$54,'NSE format'!$A$56:$K$77,'NSE format'!$A$85:$D$110</definedName>
    <definedName name="Z_7D80F9CF_786D_4D0A_9F30_69C3DE4E8621_.wvu.Cols" localSheetId="0" hidden="1">'NSE format'!$E:$E</definedName>
    <definedName name="Z_7D80F9CF_786D_4D0A_9F30_69C3DE4E8621_.wvu.PrintArea" localSheetId="0" hidden="1">'NSE format'!$A$1:$D$54,'NSE format'!$A$56:$K$83,'NSE format'!$A$85:$D$110</definedName>
    <definedName name="Z_A6F81989_0D2F_4AD2_82BB_1CDC38FF2F8A_.wvu.Cols" localSheetId="0" hidden="1">'NSE format'!$E:$E</definedName>
    <definedName name="Z_A6F81989_0D2F_4AD2_82BB_1CDC38FF2F8A_.wvu.PrintArea" localSheetId="0" hidden="1">'NSE format'!$A$1:$D$54,'NSE format'!$A$56:$K$83,'NSE format'!$A$85:$D$110</definedName>
  </definedNames>
  <calcPr fullCalcOnLoad="1"/>
</workbook>
</file>

<file path=xl/sharedStrings.xml><?xml version="1.0" encoding="utf-8"?>
<sst xmlns="http://schemas.openxmlformats.org/spreadsheetml/2006/main" count="131" uniqueCount="89">
  <si>
    <t>ZENITH BANK PLC AND SUBSIDIARY COMPANIES</t>
  </si>
  <si>
    <t>STATEMENT OF COMPREHENSIVE INCOME FOR THE PERIOD ENDED 31ST MARCH 2013</t>
  </si>
  <si>
    <t>% Change</t>
  </si>
  <si>
    <t>N'million</t>
  </si>
  <si>
    <t>Gross Earnings</t>
  </si>
  <si>
    <t>Interest Income</t>
  </si>
  <si>
    <t>Interest Expense</t>
  </si>
  <si>
    <t>Net Interest Income</t>
  </si>
  <si>
    <t>Fees and commissions</t>
  </si>
  <si>
    <t>Investment and Other Operating Income</t>
  </si>
  <si>
    <t>Net gains on financial instruments measured at fair value</t>
  </si>
  <si>
    <t>Operating Expenses</t>
  </si>
  <si>
    <t>Loan Loss Expenses</t>
  </si>
  <si>
    <t>Profit before tax on continuing operations</t>
  </si>
  <si>
    <t>Profit before tax on discontinued operations</t>
  </si>
  <si>
    <t>Profit Before Tax</t>
  </si>
  <si>
    <t xml:space="preserve">Taxation </t>
  </si>
  <si>
    <t>Profit After Tax</t>
  </si>
  <si>
    <t>Other Comprehensive Income</t>
  </si>
  <si>
    <t>Total Comprehensive Income</t>
  </si>
  <si>
    <t>Profit/Loss After Tax Attr. To Noncontrolling Int</t>
  </si>
  <si>
    <t>Profit/Loss After Tax Owners of the Company</t>
  </si>
  <si>
    <t>Total Comp. Inc.Attr. to Non-Controlling Interest</t>
  </si>
  <si>
    <t>Attributable to Owners of the Company</t>
  </si>
  <si>
    <t>Basic Earnings per Share</t>
  </si>
  <si>
    <t>Fully Diluted Earnings per Share</t>
  </si>
  <si>
    <t>STATEMENT OF FINANCIAL POSITION  AS AT 31ST MARCH 2013</t>
  </si>
  <si>
    <t>Cash and cash equivalents</t>
  </si>
  <si>
    <t>Loans &amp; Advances</t>
  </si>
  <si>
    <t>Non current asset held for sale and disposal groups</t>
  </si>
  <si>
    <t>Other Debit Balances</t>
  </si>
  <si>
    <t>Investments accounted for using the equity method</t>
  </si>
  <si>
    <t xml:space="preserve">Financial assets </t>
  </si>
  <si>
    <t>Intangible Assets</t>
  </si>
  <si>
    <t>Investment property</t>
  </si>
  <si>
    <t>Deferred Tax Assets</t>
  </si>
  <si>
    <t>Property, plant and equipment</t>
  </si>
  <si>
    <t>Deposits</t>
  </si>
  <si>
    <t>Other liabilities</t>
  </si>
  <si>
    <t xml:space="preserve">Financial liabilities </t>
  </si>
  <si>
    <t>Current Tax Liabilites</t>
  </si>
  <si>
    <t>Deferred Tax Liabilities</t>
  </si>
  <si>
    <t>Liabilities included in disposal groups classified as held for sale</t>
  </si>
  <si>
    <t>Net Assets</t>
  </si>
  <si>
    <t>Non Controlling Interest</t>
  </si>
  <si>
    <t>STATEMENT OF CHANGES IN EQUITY AS AT 31ST MARCH 2013</t>
  </si>
  <si>
    <t>Share Capital</t>
  </si>
  <si>
    <t>Capital Reserve</t>
  </si>
  <si>
    <t>Revaluation reserve</t>
  </si>
  <si>
    <t>Cash Flow Hedging Reserve</t>
  </si>
  <si>
    <t>Currency Translation Reserve</t>
  </si>
  <si>
    <t xml:space="preserve">Other Reserves </t>
  </si>
  <si>
    <t>Retained Earnings</t>
  </si>
  <si>
    <t>Total</t>
  </si>
  <si>
    <t>Non-Controlling Interest</t>
  </si>
  <si>
    <t>Total Equity</t>
  </si>
  <si>
    <t>Balance as at 1 January 2012</t>
  </si>
  <si>
    <t>Changes in Accounting Policy</t>
  </si>
  <si>
    <t>Restated Balance</t>
  </si>
  <si>
    <t>Changes in Equity for the Prior Year:</t>
  </si>
  <si>
    <t>Issued Share Capital</t>
  </si>
  <si>
    <t>Dividend</t>
  </si>
  <si>
    <t>Balance as at 31 March 2012</t>
  </si>
  <si>
    <t>Balance as at 1 January 2013</t>
  </si>
  <si>
    <t>Balance as at 31 March 2013</t>
  </si>
  <si>
    <t>STATEMENT OF CASH FLOW  AS AT 31ST MARCH 2013</t>
  </si>
  <si>
    <t>Cash Flow from Operating Activities</t>
  </si>
  <si>
    <t>Operating Cash Flow Changes: Working Capital Changes</t>
  </si>
  <si>
    <t>Net Cash Generated from Operating Activities</t>
  </si>
  <si>
    <t>Cash Flow from Investing Activities</t>
  </si>
  <si>
    <t>Cash Flow from financing Activities</t>
  </si>
  <si>
    <t>Net Increase/Decrease Cash and Cash Equivalent</t>
  </si>
  <si>
    <t>Cash and Cash Equivalent Beginning of the Year</t>
  </si>
  <si>
    <t>Cash and Cash Equivalent End of the Year</t>
  </si>
  <si>
    <t>CORPORATE ACTION</t>
  </si>
  <si>
    <t>Proposed Bonus</t>
  </si>
  <si>
    <t>nil</t>
  </si>
  <si>
    <t>Proposed Dividend(N'million)</t>
  </si>
  <si>
    <t>-</t>
  </si>
  <si>
    <t>Closure Date</t>
  </si>
  <si>
    <t>Qualification Date</t>
  </si>
  <si>
    <t>Date of Payment</t>
  </si>
  <si>
    <t>AGM Date</t>
  </si>
  <si>
    <t>AGM Venue</t>
  </si>
  <si>
    <t>Dividend per Share(kobo)</t>
  </si>
  <si>
    <t>74 k</t>
  </si>
  <si>
    <t>61 k</t>
  </si>
  <si>
    <t>N'm</t>
  </si>
  <si>
    <t>Other reserves comprises Contingency reserves, Credit risk reserve and Reserve for Small and Medium Scale Enterprises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</si>
</sst>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_-;\-* #,##0_-;_-* &quot;-&quot;??_-;_-@_-"/>
    <numFmt numFmtId="168" formatCode="0.00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i/>
      <sz val="9.95"/>
      <name val="Arial"/>
      <family val="2"/>
    </font>
    <font>
      <sz val="10"/>
      <name val="MS Sans Serif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u val="double"/>
      <sz val="12.5"/>
      <color indexed="8"/>
      <name val="Calibri"/>
      <family val="2"/>
    </font>
    <font>
      <sz val="12.5"/>
      <color indexed="8"/>
      <name val="Calibri"/>
      <family val="2"/>
    </font>
    <font>
      <b/>
      <sz val="12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2.5"/>
      <color theme="1"/>
      <name val="Calibri"/>
      <family val="2"/>
    </font>
    <font>
      <sz val="12.5"/>
      <color theme="1"/>
      <name val="Calibri"/>
      <family val="2"/>
    </font>
    <font>
      <b/>
      <sz val="12.5"/>
      <color theme="1"/>
      <name val="Calibri"/>
      <family val="2"/>
    </font>
    <font>
      <sz val="12.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</borders>
  <cellStyleXfs count="1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6" fillId="0" borderId="0">
      <alignment/>
      <protection/>
    </xf>
    <xf numFmtId="0" fontId="7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45" fillId="0" borderId="0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15" fontId="46" fillId="0" borderId="0" xfId="0" applyNumberFormat="1" applyFont="1" applyFill="1" applyAlignment="1">
      <alignment horizontal="right" shrinkToFit="1"/>
    </xf>
    <xf numFmtId="15" fontId="46" fillId="0" borderId="0" xfId="0" applyNumberFormat="1" applyFont="1" applyAlignment="1">
      <alignment horizontal="right"/>
    </xf>
    <xf numFmtId="0" fontId="46" fillId="0" borderId="0" xfId="0" applyFont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64" fontId="46" fillId="0" borderId="10" xfId="130" applyNumberFormat="1" applyFont="1" applyFill="1" applyBorder="1" applyAlignment="1">
      <alignment/>
    </xf>
    <xf numFmtId="9" fontId="46" fillId="0" borderId="0" xfId="1094" applyFont="1" applyBorder="1" applyAlignment="1">
      <alignment/>
    </xf>
    <xf numFmtId="164" fontId="46" fillId="0" borderId="0" xfId="130" applyNumberFormat="1" applyFont="1" applyFill="1" applyBorder="1" applyAlignment="1">
      <alignment/>
    </xf>
    <xf numFmtId="164" fontId="46" fillId="0" borderId="11" xfId="13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wrapText="1"/>
    </xf>
    <xf numFmtId="164" fontId="46" fillId="0" borderId="12" xfId="130" applyNumberFormat="1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43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37" fontId="46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37" fontId="48" fillId="0" borderId="0" xfId="0" applyNumberFormat="1" applyFont="1" applyFill="1" applyBorder="1" applyAlignment="1">
      <alignment vertical="center" readingOrder="1"/>
    </xf>
    <xf numFmtId="0" fontId="48" fillId="0" borderId="0" xfId="0" applyFont="1" applyFill="1" applyBorder="1" applyAlignment="1">
      <alignment vertical="center" readingOrder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6" fillId="0" borderId="0" xfId="0" applyNumberFormat="1" applyFont="1" applyBorder="1" applyAlignment="1">
      <alignment horizontal="left"/>
    </xf>
    <xf numFmtId="15" fontId="47" fillId="0" borderId="0" xfId="0" applyNumberFormat="1" applyFont="1" applyFill="1" applyAlignment="1">
      <alignment horizontal="right" shrinkToFit="1"/>
    </xf>
    <xf numFmtId="15" fontId="47" fillId="0" borderId="0" xfId="0" applyNumberFormat="1" applyFont="1" applyAlignment="1">
      <alignment horizontal="right"/>
    </xf>
    <xf numFmtId="0" fontId="47" fillId="0" borderId="0" xfId="0" applyFont="1" applyFill="1" applyBorder="1" applyAlignment="1">
      <alignment horizontal="right"/>
    </xf>
    <xf numFmtId="164" fontId="46" fillId="0" borderId="0" xfId="130" applyNumberFormat="1" applyFont="1" applyFill="1" applyAlignment="1">
      <alignment/>
    </xf>
    <xf numFmtId="164" fontId="46" fillId="0" borderId="0" xfId="130" applyNumberFormat="1" applyFont="1" applyFill="1" applyBorder="1" applyAlignment="1">
      <alignment horizontal="right"/>
    </xf>
    <xf numFmtId="4" fontId="46" fillId="0" borderId="0" xfId="0" applyNumberFormat="1" applyFont="1" applyAlignment="1">
      <alignment vertical="center"/>
    </xf>
    <xf numFmtId="0" fontId="47" fillId="0" borderId="0" xfId="0" applyFont="1" applyBorder="1" applyAlignment="1">
      <alignment wrapText="1"/>
    </xf>
    <xf numFmtId="0" fontId="46" fillId="0" borderId="0" xfId="0" applyFont="1" applyAlignment="1">
      <alignment wrapText="1"/>
    </xf>
  </cellXfs>
  <cellStyles count="1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5" xfId="45"/>
    <cellStyle name="Comma 100" xfId="46"/>
    <cellStyle name="Comma 11" xfId="47"/>
    <cellStyle name="Comma 11 2" xfId="48"/>
    <cellStyle name="Comma 11 2 2" xfId="49"/>
    <cellStyle name="Comma 11 2 2 2" xfId="50"/>
    <cellStyle name="Comma 11 2 3" xfId="51"/>
    <cellStyle name="Comma 11 3" xfId="52"/>
    <cellStyle name="Comma 11 3 2" xfId="53"/>
    <cellStyle name="Comma 11 3 2 2" xfId="54"/>
    <cellStyle name="Comma 11 3 3" xfId="55"/>
    <cellStyle name="Comma 11 4" xfId="56"/>
    <cellStyle name="Comma 11 4 2" xfId="57"/>
    <cellStyle name="Comma 11 5" xfId="58"/>
    <cellStyle name="Comma 12" xfId="59"/>
    <cellStyle name="Comma 12 2" xfId="60"/>
    <cellStyle name="Comma 12 3" xfId="61"/>
    <cellStyle name="Comma 12 3 2" xfId="62"/>
    <cellStyle name="Comma 12 4" xfId="63"/>
    <cellStyle name="Comma 13" xfId="64"/>
    <cellStyle name="Comma 14" xfId="65"/>
    <cellStyle name="Comma 14 2" xfId="66"/>
    <cellStyle name="Comma 14 2 2" xfId="67"/>
    <cellStyle name="Comma 14 3" xfId="68"/>
    <cellStyle name="Comma 15" xfId="69"/>
    <cellStyle name="Comma 15 10" xfId="70"/>
    <cellStyle name="Comma 16" xfId="71"/>
    <cellStyle name="Comma 16 2" xfId="72"/>
    <cellStyle name="Comma 16 2 2" xfId="73"/>
    <cellStyle name="Comma 16 2 2 2" xfId="74"/>
    <cellStyle name="Comma 16 2 3" xfId="75"/>
    <cellStyle name="Comma 16 3" xfId="76"/>
    <cellStyle name="Comma 16 3 2" xfId="77"/>
    <cellStyle name="Comma 16 3 2 2" xfId="78"/>
    <cellStyle name="Comma 16 3 3" xfId="79"/>
    <cellStyle name="Comma 16 4" xfId="80"/>
    <cellStyle name="Comma 16 4 2" xfId="81"/>
    <cellStyle name="Comma 16 5" xfId="82"/>
    <cellStyle name="Comma 17" xfId="83"/>
    <cellStyle name="Comma 18" xfId="84"/>
    <cellStyle name="Comma 19" xfId="85"/>
    <cellStyle name="Comma 2" xfId="86"/>
    <cellStyle name="Comma 2 10" xfId="87"/>
    <cellStyle name="Comma 2 10 2" xfId="88"/>
    <cellStyle name="Comma 2 11" xfId="89"/>
    <cellStyle name="Comma 2 12" xfId="90"/>
    <cellStyle name="Comma 2 13" xfId="91"/>
    <cellStyle name="Comma 2 19" xfId="92"/>
    <cellStyle name="Comma 2 2" xfId="93"/>
    <cellStyle name="Comma 2 2 10 2" xfId="94"/>
    <cellStyle name="Comma 2 2 10 2 2 3" xfId="95"/>
    <cellStyle name="Comma 2 2 12 2" xfId="96"/>
    <cellStyle name="Comma 2 2 2" xfId="97"/>
    <cellStyle name="Comma 2 2 2 2" xfId="98"/>
    <cellStyle name="Comma 2 2 2 2 2" xfId="99"/>
    <cellStyle name="Comma 2 2 2 2 2 2" xfId="100"/>
    <cellStyle name="Comma 2 2 2 2 2 2 2" xfId="101"/>
    <cellStyle name="Comma 2 2 2 2 3" xfId="102"/>
    <cellStyle name="Comma 2 2 2 3" xfId="103"/>
    <cellStyle name="Comma 2 2 3" xfId="104"/>
    <cellStyle name="Comma 2 2 4" xfId="105"/>
    <cellStyle name="Comma 2 2 5" xfId="106"/>
    <cellStyle name="Comma 2 2 6" xfId="107"/>
    <cellStyle name="Comma 2 2 7" xfId="108"/>
    <cellStyle name="Comma 2 2 8" xfId="109"/>
    <cellStyle name="Comma 2 20" xfId="110"/>
    <cellStyle name="Comma 2 21" xfId="111"/>
    <cellStyle name="Comma 2 25" xfId="112"/>
    <cellStyle name="Comma 2 3" xfId="113"/>
    <cellStyle name="Comma 2 3 2" xfId="114"/>
    <cellStyle name="Comma 2 3 3" xfId="115"/>
    <cellStyle name="Comma 2 3 4" xfId="116"/>
    <cellStyle name="Comma 2 3 5" xfId="117"/>
    <cellStyle name="Comma 2 4" xfId="118"/>
    <cellStyle name="Comma 2 4 2" xfId="119"/>
    <cellStyle name="Comma 2 4 3" xfId="120"/>
    <cellStyle name="Comma 2 4 4" xfId="121"/>
    <cellStyle name="Comma 2 4 5" xfId="122"/>
    <cellStyle name="Comma 2 5" xfId="123"/>
    <cellStyle name="Comma 2 6" xfId="124"/>
    <cellStyle name="Comma 2 7" xfId="125"/>
    <cellStyle name="Comma 2 8" xfId="126"/>
    <cellStyle name="Comma 2 9" xfId="127"/>
    <cellStyle name="Comma 2_INVESTMENT VALUATION ZENITH GENERAL &amp; ZENITH LIFE DEC2009" xfId="128"/>
    <cellStyle name="Comma 20" xfId="129"/>
    <cellStyle name="Comma 21" xfId="130"/>
    <cellStyle name="Comma 3" xfId="131"/>
    <cellStyle name="Comma 3 2" xfId="132"/>
    <cellStyle name="Comma 4" xfId="133"/>
    <cellStyle name="Comma 5" xfId="134"/>
    <cellStyle name="Comma 5 2" xfId="135"/>
    <cellStyle name="Comma 5 2 2" xfId="136"/>
    <cellStyle name="Comma 5 3" xfId="137"/>
    <cellStyle name="Comma 6" xfId="138"/>
    <cellStyle name="Comma 6 2" xfId="139"/>
    <cellStyle name="Comma 6 2 2" xfId="140"/>
    <cellStyle name="Comma 6 3" xfId="141"/>
    <cellStyle name="Comma 7" xfId="142"/>
    <cellStyle name="Comma 8" xfId="143"/>
    <cellStyle name="Comma 8 2" xfId="144"/>
    <cellStyle name="Comma 8 3" xfId="145"/>
    <cellStyle name="Comma 8 4" xfId="146"/>
    <cellStyle name="Comma 9" xfId="147"/>
    <cellStyle name="Comma 9 2" xfId="148"/>
    <cellStyle name="Comma 9 2 2" xfId="149"/>
    <cellStyle name="Comma 9 2 2 2" xfId="150"/>
    <cellStyle name="Comma 9 2 3" xfId="151"/>
    <cellStyle name="Comma 9 3" xfId="152"/>
    <cellStyle name="Comma 9 3 2" xfId="153"/>
    <cellStyle name="Comma 9 4" xfId="154"/>
    <cellStyle name="Currency" xfId="155"/>
    <cellStyle name="Currency [0]" xfId="156"/>
    <cellStyle name="Explanatory Text" xfId="157"/>
    <cellStyle name="Good" xfId="158"/>
    <cellStyle name="Heading 1" xfId="159"/>
    <cellStyle name="Heading 2" xfId="160"/>
    <cellStyle name="Heading 3" xfId="161"/>
    <cellStyle name="Heading 4" xfId="162"/>
    <cellStyle name="Input" xfId="163"/>
    <cellStyle name="Linked Cell" xfId="164"/>
    <cellStyle name="Neutral" xfId="165"/>
    <cellStyle name="Normal - Style1" xfId="166"/>
    <cellStyle name="Normal 10" xfId="167"/>
    <cellStyle name="Normal 10 2" xfId="168"/>
    <cellStyle name="Normal 10 2 4" xfId="169"/>
    <cellStyle name="Normal 105 10" xfId="170"/>
    <cellStyle name="Normal 107" xfId="171"/>
    <cellStyle name="Normal 107 2" xfId="172"/>
    <cellStyle name="Normal 107 2 2" xfId="173"/>
    <cellStyle name="Normal 107 2 3" xfId="174"/>
    <cellStyle name="Normal 107 2 3 2" xfId="175"/>
    <cellStyle name="Normal 107 2 4" xfId="176"/>
    <cellStyle name="Normal 107 3" xfId="177"/>
    <cellStyle name="Normal 107 3 2" xfId="178"/>
    <cellStyle name="Normal 107 3 2 2" xfId="179"/>
    <cellStyle name="Normal 107 3 3" xfId="180"/>
    <cellStyle name="Normal 107 4" xfId="181"/>
    <cellStyle name="Normal 107 4 2" xfId="182"/>
    <cellStyle name="Normal 107 5" xfId="183"/>
    <cellStyle name="Normal 11" xfId="184"/>
    <cellStyle name="Normal 11 10" xfId="185"/>
    <cellStyle name="Normal 11 2" xfId="186"/>
    <cellStyle name="Normal 11 2 2" xfId="187"/>
    <cellStyle name="Normal 11 2 2 2" xfId="188"/>
    <cellStyle name="Normal 11 2 3" xfId="189"/>
    <cellStyle name="Normal 11 3" xfId="190"/>
    <cellStyle name="Normal 11 3 2" xfId="191"/>
    <cellStyle name="Normal 11 3 2 2" xfId="192"/>
    <cellStyle name="Normal 11 3 3" xfId="193"/>
    <cellStyle name="Normal 11 4" xfId="194"/>
    <cellStyle name="Normal 11 4 2" xfId="195"/>
    <cellStyle name="Normal 11 4 2 2" xfId="196"/>
    <cellStyle name="Normal 11 4 3" xfId="197"/>
    <cellStyle name="Normal 11 5" xfId="198"/>
    <cellStyle name="Normal 11 5 2" xfId="199"/>
    <cellStyle name="Normal 11 5 2 2" xfId="200"/>
    <cellStyle name="Normal 11 5 3" xfId="201"/>
    <cellStyle name="Normal 11 6" xfId="202"/>
    <cellStyle name="Normal 11 6 2" xfId="203"/>
    <cellStyle name="Normal 11 6 2 2" xfId="204"/>
    <cellStyle name="Normal 11 6 3" xfId="205"/>
    <cellStyle name="Normal 11 7" xfId="206"/>
    <cellStyle name="Normal 11 7 2" xfId="207"/>
    <cellStyle name="Normal 11 7 2 2" xfId="208"/>
    <cellStyle name="Normal 11 7 3" xfId="209"/>
    <cellStyle name="Normal 11 8" xfId="210"/>
    <cellStyle name="Normal 11 8 2" xfId="211"/>
    <cellStyle name="Normal 11 9" xfId="212"/>
    <cellStyle name="Normal 110" xfId="213"/>
    <cellStyle name="Normal 111" xfId="214"/>
    <cellStyle name="Normal 113" xfId="215"/>
    <cellStyle name="Normal 115" xfId="216"/>
    <cellStyle name="Normal 119" xfId="217"/>
    <cellStyle name="Normal 119 2" xfId="218"/>
    <cellStyle name="Normal 119 2 2" xfId="219"/>
    <cellStyle name="Normal 119 2 2 2" xfId="220"/>
    <cellStyle name="Normal 119 2 3" xfId="221"/>
    <cellStyle name="Normal 119 3" xfId="222"/>
    <cellStyle name="Normal 119 3 2" xfId="223"/>
    <cellStyle name="Normal 119 3 2 2" xfId="224"/>
    <cellStyle name="Normal 119 3 3" xfId="225"/>
    <cellStyle name="Normal 119 4" xfId="226"/>
    <cellStyle name="Normal 119 4 2" xfId="227"/>
    <cellStyle name="Normal 119 5" xfId="228"/>
    <cellStyle name="Normal 12" xfId="229"/>
    <cellStyle name="Normal 12 2" xfId="230"/>
    <cellStyle name="Normal 12 2 2" xfId="231"/>
    <cellStyle name="Normal 12 2 2 2" xfId="232"/>
    <cellStyle name="Normal 12 2 3" xfId="233"/>
    <cellStyle name="Normal 12 3" xfId="234"/>
    <cellStyle name="Normal 12 3 2" xfId="235"/>
    <cellStyle name="Normal 12 3 2 2" xfId="236"/>
    <cellStyle name="Normal 12 3 3" xfId="237"/>
    <cellStyle name="Normal 12 4" xfId="238"/>
    <cellStyle name="Normal 12 4 2" xfId="239"/>
    <cellStyle name="Normal 12 4 2 2" xfId="240"/>
    <cellStyle name="Normal 12 4 3" xfId="241"/>
    <cellStyle name="Normal 12 5" xfId="242"/>
    <cellStyle name="Normal 12 5 2" xfId="243"/>
    <cellStyle name="Normal 12 5 2 2" xfId="244"/>
    <cellStyle name="Normal 12 5 3" xfId="245"/>
    <cellStyle name="Normal 12 6" xfId="246"/>
    <cellStyle name="Normal 12 6 2" xfId="247"/>
    <cellStyle name="Normal 12 6 2 2" xfId="248"/>
    <cellStyle name="Normal 12 6 3" xfId="249"/>
    <cellStyle name="Normal 12 7" xfId="250"/>
    <cellStyle name="Normal 12 7 2" xfId="251"/>
    <cellStyle name="Normal 12 7 2 2" xfId="252"/>
    <cellStyle name="Normal 12 7 3" xfId="253"/>
    <cellStyle name="Normal 12 8" xfId="254"/>
    <cellStyle name="Normal 12 8 2" xfId="255"/>
    <cellStyle name="Normal 12 9" xfId="256"/>
    <cellStyle name="Normal 13" xfId="257"/>
    <cellStyle name="Normal 13 2" xfId="258"/>
    <cellStyle name="Normal 13 2 2" xfId="259"/>
    <cellStyle name="Normal 13 2 2 2" xfId="260"/>
    <cellStyle name="Normal 13 2 3" xfId="261"/>
    <cellStyle name="Normal 13 3" xfId="262"/>
    <cellStyle name="Normal 13 3 2" xfId="263"/>
    <cellStyle name="Normal 13 3 2 2" xfId="264"/>
    <cellStyle name="Normal 13 3 3" xfId="265"/>
    <cellStyle name="Normal 13 4" xfId="266"/>
    <cellStyle name="Normal 13 4 2" xfId="267"/>
    <cellStyle name="Normal 13 4 2 2" xfId="268"/>
    <cellStyle name="Normal 13 4 3" xfId="269"/>
    <cellStyle name="Normal 13 5" xfId="270"/>
    <cellStyle name="Normal 13 5 2" xfId="271"/>
    <cellStyle name="Normal 13 5 2 2" xfId="272"/>
    <cellStyle name="Normal 13 5 3" xfId="273"/>
    <cellStyle name="Normal 13 6" xfId="274"/>
    <cellStyle name="Normal 13 6 2" xfId="275"/>
    <cellStyle name="Normal 13 6 2 2" xfId="276"/>
    <cellStyle name="Normal 13 6 3" xfId="277"/>
    <cellStyle name="Normal 13 7" xfId="278"/>
    <cellStyle name="Normal 13 7 2" xfId="279"/>
    <cellStyle name="Normal 13 7 2 2" xfId="280"/>
    <cellStyle name="Normal 13 7 3" xfId="281"/>
    <cellStyle name="Normal 13 8" xfId="282"/>
    <cellStyle name="Normal 13 8 2" xfId="283"/>
    <cellStyle name="Normal 13 9" xfId="284"/>
    <cellStyle name="Normal 14" xfId="285"/>
    <cellStyle name="Normal 14 2" xfId="286"/>
    <cellStyle name="Normal 14 2 2" xfId="287"/>
    <cellStyle name="Normal 14 2 2 2" xfId="288"/>
    <cellStyle name="Normal 14 2 3" xfId="289"/>
    <cellStyle name="Normal 14 3" xfId="290"/>
    <cellStyle name="Normal 14 3 2" xfId="291"/>
    <cellStyle name="Normal 14 3 2 2" xfId="292"/>
    <cellStyle name="Normal 14 3 3" xfId="293"/>
    <cellStyle name="Normal 14 4" xfId="294"/>
    <cellStyle name="Normal 14 4 2" xfId="295"/>
    <cellStyle name="Normal 14 4 2 2" xfId="296"/>
    <cellStyle name="Normal 14 4 3" xfId="297"/>
    <cellStyle name="Normal 14 5" xfId="298"/>
    <cellStyle name="Normal 14 5 2" xfId="299"/>
    <cellStyle name="Normal 14 5 2 2" xfId="300"/>
    <cellStyle name="Normal 14 5 3" xfId="301"/>
    <cellStyle name="Normal 14 6" xfId="302"/>
    <cellStyle name="Normal 14 6 2" xfId="303"/>
    <cellStyle name="Normal 14 6 2 2" xfId="304"/>
    <cellStyle name="Normal 14 6 3" xfId="305"/>
    <cellStyle name="Normal 14 7" xfId="306"/>
    <cellStyle name="Normal 14 7 2" xfId="307"/>
    <cellStyle name="Normal 14 7 2 2" xfId="308"/>
    <cellStyle name="Normal 14 7 3" xfId="309"/>
    <cellStyle name="Normal 14 8" xfId="310"/>
    <cellStyle name="Normal 14 8 2" xfId="311"/>
    <cellStyle name="Normal 14 9" xfId="312"/>
    <cellStyle name="Normal 15" xfId="313"/>
    <cellStyle name="Normal 15 2" xfId="314"/>
    <cellStyle name="Normal 15 2 2" xfId="315"/>
    <cellStyle name="Normal 15 2 2 2" xfId="316"/>
    <cellStyle name="Normal 15 2 3" xfId="317"/>
    <cellStyle name="Normal 15 3" xfId="318"/>
    <cellStyle name="Normal 15 3 2" xfId="319"/>
    <cellStyle name="Normal 15 3 2 2" xfId="320"/>
    <cellStyle name="Normal 15 3 3" xfId="321"/>
    <cellStyle name="Normal 15 4" xfId="322"/>
    <cellStyle name="Normal 15 4 2" xfId="323"/>
    <cellStyle name="Normal 15 4 2 2" xfId="324"/>
    <cellStyle name="Normal 15 4 3" xfId="325"/>
    <cellStyle name="Normal 15 5" xfId="326"/>
    <cellStyle name="Normal 15 5 2" xfId="327"/>
    <cellStyle name="Normal 15 5 2 2" xfId="328"/>
    <cellStyle name="Normal 15 5 3" xfId="329"/>
    <cellStyle name="Normal 15 6" xfId="330"/>
    <cellStyle name="Normal 15 6 2" xfId="331"/>
    <cellStyle name="Normal 15 6 2 2" xfId="332"/>
    <cellStyle name="Normal 15 6 3" xfId="333"/>
    <cellStyle name="Normal 15 7" xfId="334"/>
    <cellStyle name="Normal 15 7 2" xfId="335"/>
    <cellStyle name="Normal 15 7 2 2" xfId="336"/>
    <cellStyle name="Normal 15 7 3" xfId="337"/>
    <cellStyle name="Normal 15 8" xfId="338"/>
    <cellStyle name="Normal 15 8 2" xfId="339"/>
    <cellStyle name="Normal 15 9" xfId="340"/>
    <cellStyle name="Normal 16" xfId="341"/>
    <cellStyle name="Normal 16 2" xfId="342"/>
    <cellStyle name="Normal 16 2 2" xfId="343"/>
    <cellStyle name="Normal 16 2 2 2" xfId="344"/>
    <cellStyle name="Normal 16 2 3" xfId="345"/>
    <cellStyle name="Normal 16 3" xfId="346"/>
    <cellStyle name="Normal 16 3 2" xfId="347"/>
    <cellStyle name="Normal 16 3 2 2" xfId="348"/>
    <cellStyle name="Normal 16 3 3" xfId="349"/>
    <cellStyle name="Normal 16 4" xfId="350"/>
    <cellStyle name="Normal 16 4 2" xfId="351"/>
    <cellStyle name="Normal 16 4 2 2" xfId="352"/>
    <cellStyle name="Normal 16 4 3" xfId="353"/>
    <cellStyle name="Normal 16 5" xfId="354"/>
    <cellStyle name="Normal 16 5 2" xfId="355"/>
    <cellStyle name="Normal 16 5 2 2" xfId="356"/>
    <cellStyle name="Normal 16 5 3" xfId="357"/>
    <cellStyle name="Normal 16 6" xfId="358"/>
    <cellStyle name="Normal 16 6 2" xfId="359"/>
    <cellStyle name="Normal 16 6 2 2" xfId="360"/>
    <cellStyle name="Normal 16 6 3" xfId="361"/>
    <cellStyle name="Normal 16 7" xfId="362"/>
    <cellStyle name="Normal 16 7 2" xfId="363"/>
    <cellStyle name="Normal 16 7 2 2" xfId="364"/>
    <cellStyle name="Normal 16 7 3" xfId="365"/>
    <cellStyle name="Normal 16 8" xfId="366"/>
    <cellStyle name="Normal 16 8 2" xfId="367"/>
    <cellStyle name="Normal 16 9" xfId="368"/>
    <cellStyle name="Normal 17" xfId="369"/>
    <cellStyle name="Normal 17 2" xfId="370"/>
    <cellStyle name="Normal 17 3" xfId="371"/>
    <cellStyle name="Normal 17 4" xfId="372"/>
    <cellStyle name="Normal 17 5" xfId="373"/>
    <cellStyle name="Normal 17 6" xfId="374"/>
    <cellStyle name="Normal 17 7" xfId="375"/>
    <cellStyle name="Normal 18" xfId="376"/>
    <cellStyle name="Normal 18 2" xfId="377"/>
    <cellStyle name="Normal 18 2 2" xfId="378"/>
    <cellStyle name="Normal 18 2 2 2" xfId="379"/>
    <cellStyle name="Normal 18 2 3" xfId="380"/>
    <cellStyle name="Normal 18 3" xfId="381"/>
    <cellStyle name="Normal 18 3 2" xfId="382"/>
    <cellStyle name="Normal 18 3 2 2" xfId="383"/>
    <cellStyle name="Normal 18 3 3" xfId="384"/>
    <cellStyle name="Normal 18 4" xfId="385"/>
    <cellStyle name="Normal 18 4 2" xfId="386"/>
    <cellStyle name="Normal 18 4 2 2" xfId="387"/>
    <cellStyle name="Normal 18 4 3" xfId="388"/>
    <cellStyle name="Normal 18 5" xfId="389"/>
    <cellStyle name="Normal 18 5 2" xfId="390"/>
    <cellStyle name="Normal 18 5 2 2" xfId="391"/>
    <cellStyle name="Normal 18 5 3" xfId="392"/>
    <cellStyle name="Normal 18 6" xfId="393"/>
    <cellStyle name="Normal 18 6 2" xfId="394"/>
    <cellStyle name="Normal 18 6 2 2" xfId="395"/>
    <cellStyle name="Normal 18 6 3" xfId="396"/>
    <cellStyle name="Normal 18 7" xfId="397"/>
    <cellStyle name="Normal 18 7 2" xfId="398"/>
    <cellStyle name="Normal 18 7 2 2" xfId="399"/>
    <cellStyle name="Normal 18 7 3" xfId="400"/>
    <cellStyle name="Normal 18 8" xfId="401"/>
    <cellStyle name="Normal 18 8 2" xfId="402"/>
    <cellStyle name="Normal 18 9" xfId="403"/>
    <cellStyle name="Normal 19" xfId="404"/>
    <cellStyle name="Normal 19 2" xfId="405"/>
    <cellStyle name="Normal 19 2 2" xfId="406"/>
    <cellStyle name="Normal 19 2 2 2" xfId="407"/>
    <cellStyle name="Normal 19 2 3" xfId="408"/>
    <cellStyle name="Normal 19 3" xfId="409"/>
    <cellStyle name="Normal 19 3 2" xfId="410"/>
    <cellStyle name="Normal 19 3 2 2" xfId="411"/>
    <cellStyle name="Normal 19 3 3" xfId="412"/>
    <cellStyle name="Normal 19 4" xfId="413"/>
    <cellStyle name="Normal 19 4 2" xfId="414"/>
    <cellStyle name="Normal 19 4 2 2" xfId="415"/>
    <cellStyle name="Normal 19 4 3" xfId="416"/>
    <cellStyle name="Normal 19 5" xfId="417"/>
    <cellStyle name="Normal 19 5 2" xfId="418"/>
    <cellStyle name="Normal 19 5 2 2" xfId="419"/>
    <cellStyle name="Normal 19 5 3" xfId="420"/>
    <cellStyle name="Normal 19 6" xfId="421"/>
    <cellStyle name="Normal 19 6 2" xfId="422"/>
    <cellStyle name="Normal 19 6 2 2" xfId="423"/>
    <cellStyle name="Normal 19 6 3" xfId="424"/>
    <cellStyle name="Normal 19 7" xfId="425"/>
    <cellStyle name="Normal 19 7 2" xfId="426"/>
    <cellStyle name="Normal 19 7 2 2" xfId="427"/>
    <cellStyle name="Normal 19 7 3" xfId="428"/>
    <cellStyle name="Normal 19 8" xfId="429"/>
    <cellStyle name="Normal 19 8 2" xfId="430"/>
    <cellStyle name="Normal 19 9" xfId="431"/>
    <cellStyle name="Normal 2" xfId="432"/>
    <cellStyle name="Normal 2 10" xfId="433"/>
    <cellStyle name="Normal 2 10 4 2" xfId="434"/>
    <cellStyle name="Normal 2 10 8" xfId="435"/>
    <cellStyle name="Normal 2 2" xfId="436"/>
    <cellStyle name="Normal 2 2 10" xfId="437"/>
    <cellStyle name="Normal 2 2 11" xfId="438"/>
    <cellStyle name="Normal 2 2 12" xfId="439"/>
    <cellStyle name="Normal 2 2 13" xfId="440"/>
    <cellStyle name="Normal 2 2 14" xfId="441"/>
    <cellStyle name="Normal 2 2 15" xfId="442"/>
    <cellStyle name="Normal 2 2 15 2" xfId="443"/>
    <cellStyle name="Normal 2 2 16" xfId="444"/>
    <cellStyle name="Normal 2 2 2" xfId="445"/>
    <cellStyle name="Normal 2 2 2 10" xfId="446"/>
    <cellStyle name="Normal 2 2 2 2" xfId="447"/>
    <cellStyle name="Normal 2 2 2 2 2" xfId="448"/>
    <cellStyle name="Normal 2 2 2 2 2 2" xfId="449"/>
    <cellStyle name="Normal 2 2 2 2 2 2 2" xfId="450"/>
    <cellStyle name="Normal 2 2 2 2 2 3" xfId="451"/>
    <cellStyle name="Normal 2 2 2 2 3" xfId="452"/>
    <cellStyle name="Normal 2 2 2 2 3 2" xfId="453"/>
    <cellStyle name="Normal 2 2 2 2 3 2 2" xfId="454"/>
    <cellStyle name="Normal 2 2 2 2 3 3" xfId="455"/>
    <cellStyle name="Normal 2 2 2 2 4" xfId="456"/>
    <cellStyle name="Normal 2 2 2 2 4 2" xfId="457"/>
    <cellStyle name="Normal 2 2 2 2 4 2 2" xfId="458"/>
    <cellStyle name="Normal 2 2 2 2 4 3" xfId="459"/>
    <cellStyle name="Normal 2 2 2 2 5" xfId="460"/>
    <cellStyle name="Normal 2 2 2 2 5 2" xfId="461"/>
    <cellStyle name="Normal 2 2 2 2 5 2 2" xfId="462"/>
    <cellStyle name="Normal 2 2 2 2 5 3" xfId="463"/>
    <cellStyle name="Normal 2 2 2 2 6" xfId="464"/>
    <cellStyle name="Normal 2 2 2 2 6 2" xfId="465"/>
    <cellStyle name="Normal 2 2 2 2 6 2 2" xfId="466"/>
    <cellStyle name="Normal 2 2 2 2 6 3" xfId="467"/>
    <cellStyle name="Normal 2 2 2 2 7" xfId="468"/>
    <cellStyle name="Normal 2 2 2 2 7 2" xfId="469"/>
    <cellStyle name="Normal 2 2 2 2 7 2 2" xfId="470"/>
    <cellStyle name="Normal 2 2 2 2 7 3" xfId="471"/>
    <cellStyle name="Normal 2 2 2 2 8" xfId="472"/>
    <cellStyle name="Normal 2 2 2 2 8 2" xfId="473"/>
    <cellStyle name="Normal 2 2 2 2 9" xfId="474"/>
    <cellStyle name="Normal 2 2 2 3" xfId="475"/>
    <cellStyle name="Normal 2 2 2 3 2" xfId="476"/>
    <cellStyle name="Normal 2 2 2 3 2 2" xfId="477"/>
    <cellStyle name="Normal 2 2 2 3 3" xfId="478"/>
    <cellStyle name="Normal 2 2 2 4" xfId="479"/>
    <cellStyle name="Normal 2 2 2 4 2" xfId="480"/>
    <cellStyle name="Normal 2 2 2 4 2 2" xfId="481"/>
    <cellStyle name="Normal 2 2 2 4 3" xfId="482"/>
    <cellStyle name="Normal 2 2 2 5" xfId="483"/>
    <cellStyle name="Normal 2 2 2 5 2" xfId="484"/>
    <cellStyle name="Normal 2 2 2 5 2 2" xfId="485"/>
    <cellStyle name="Normal 2 2 2 5 3" xfId="486"/>
    <cellStyle name="Normal 2 2 2 6" xfId="487"/>
    <cellStyle name="Normal 2 2 2 6 2" xfId="488"/>
    <cellStyle name="Normal 2 2 2 6 2 2" xfId="489"/>
    <cellStyle name="Normal 2 2 2 6 3" xfId="490"/>
    <cellStyle name="Normal 2 2 2 7" xfId="491"/>
    <cellStyle name="Normal 2 2 2 7 2" xfId="492"/>
    <cellStyle name="Normal 2 2 2 7 2 2" xfId="493"/>
    <cellStyle name="Normal 2 2 2 7 3" xfId="494"/>
    <cellStyle name="Normal 2 2 2 8" xfId="495"/>
    <cellStyle name="Normal 2 2 2 8 2" xfId="496"/>
    <cellStyle name="Normal 2 2 2 8 2 2" xfId="497"/>
    <cellStyle name="Normal 2 2 2 8 3" xfId="498"/>
    <cellStyle name="Normal 2 2 2 9" xfId="499"/>
    <cellStyle name="Normal 2 2 2 9 2" xfId="500"/>
    <cellStyle name="Normal 2 2 3" xfId="501"/>
    <cellStyle name="Normal 2 2 3 2" xfId="502"/>
    <cellStyle name="Normal 2 2 3 2 2" xfId="503"/>
    <cellStyle name="Normal 2 2 3 2 2 2" xfId="504"/>
    <cellStyle name="Normal 2 2 3 2 3" xfId="505"/>
    <cellStyle name="Normal 2 2 3 3" xfId="506"/>
    <cellStyle name="Normal 2 2 3 3 2" xfId="507"/>
    <cellStyle name="Normal 2 2 3 3 2 2" xfId="508"/>
    <cellStyle name="Normal 2 2 3 3 3" xfId="509"/>
    <cellStyle name="Normal 2 2 3 4" xfId="510"/>
    <cellStyle name="Normal 2 2 3 4 2" xfId="511"/>
    <cellStyle name="Normal 2 2 3 4 2 2" xfId="512"/>
    <cellStyle name="Normal 2 2 3 4 3" xfId="513"/>
    <cellStyle name="Normal 2 2 3 5" xfId="514"/>
    <cellStyle name="Normal 2 2 3 5 2" xfId="515"/>
    <cellStyle name="Normal 2 2 3 5 2 2" xfId="516"/>
    <cellStyle name="Normal 2 2 3 5 3" xfId="517"/>
    <cellStyle name="Normal 2 2 3 6" xfId="518"/>
    <cellStyle name="Normal 2 2 3 6 2" xfId="519"/>
    <cellStyle name="Normal 2 2 3 6 2 2" xfId="520"/>
    <cellStyle name="Normal 2 2 3 6 3" xfId="521"/>
    <cellStyle name="Normal 2 2 3 7" xfId="522"/>
    <cellStyle name="Normal 2 2 3 7 2" xfId="523"/>
    <cellStyle name="Normal 2 2 3 7 2 2" xfId="524"/>
    <cellStyle name="Normal 2 2 3 7 3" xfId="525"/>
    <cellStyle name="Normal 2 2 3 8" xfId="526"/>
    <cellStyle name="Normal 2 2 3 8 2" xfId="527"/>
    <cellStyle name="Normal 2 2 3 9" xfId="528"/>
    <cellStyle name="Normal 2 2 4" xfId="529"/>
    <cellStyle name="Normal 2 2 4 2" xfId="530"/>
    <cellStyle name="Normal 2 2 4 2 2" xfId="531"/>
    <cellStyle name="Normal 2 2 4 3" xfId="532"/>
    <cellStyle name="Normal 2 2 5" xfId="533"/>
    <cellStyle name="Normal 2 2 5 2" xfId="534"/>
    <cellStyle name="Normal 2 2 5 2 2" xfId="535"/>
    <cellStyle name="Normal 2 2 5 3" xfId="536"/>
    <cellStyle name="Normal 2 2 6" xfId="537"/>
    <cellStyle name="Normal 2 2 6 2" xfId="538"/>
    <cellStyle name="Normal 2 2 6 2 2" xfId="539"/>
    <cellStyle name="Normal 2 2 6 3" xfId="540"/>
    <cellStyle name="Normal 2 2 7" xfId="541"/>
    <cellStyle name="Normal 2 2 7 2" xfId="542"/>
    <cellStyle name="Normal 2 2 7 2 2" xfId="543"/>
    <cellStyle name="Normal 2 2 7 3" xfId="544"/>
    <cellStyle name="Normal 2 2 8" xfId="545"/>
    <cellStyle name="Normal 2 2 8 2" xfId="546"/>
    <cellStyle name="Normal 2 2 8 2 2" xfId="547"/>
    <cellStyle name="Normal 2 2 8 3" xfId="548"/>
    <cellStyle name="Normal 2 2 9" xfId="549"/>
    <cellStyle name="Normal 2 2 9 2" xfId="550"/>
    <cellStyle name="Normal 2 2 9 2 2" xfId="551"/>
    <cellStyle name="Normal 2 2 9 3" xfId="552"/>
    <cellStyle name="Normal 2 3" xfId="553"/>
    <cellStyle name="Normal 2 3 10" xfId="554"/>
    <cellStyle name="Normal 2 3 11" xfId="555"/>
    <cellStyle name="Normal 2 3 12" xfId="556"/>
    <cellStyle name="Normal 2 3 13" xfId="557"/>
    <cellStyle name="Normal 2 3 14" xfId="558"/>
    <cellStyle name="Normal 2 3 15" xfId="559"/>
    <cellStyle name="Normal 2 3 15 2" xfId="560"/>
    <cellStyle name="Normal 2 3 16" xfId="561"/>
    <cellStyle name="Normal 2 3 2" xfId="562"/>
    <cellStyle name="Normal 2 3 2 10" xfId="563"/>
    <cellStyle name="Normal 2 3 2 2" xfId="564"/>
    <cellStyle name="Normal 2 3 2 2 2" xfId="565"/>
    <cellStyle name="Normal 2 3 2 2 2 2" xfId="566"/>
    <cellStyle name="Normal 2 3 2 2 2 2 2" xfId="567"/>
    <cellStyle name="Normal 2 3 2 2 2 3" xfId="568"/>
    <cellStyle name="Normal 2 3 2 2 3" xfId="569"/>
    <cellStyle name="Normal 2 3 2 2 3 2" xfId="570"/>
    <cellStyle name="Normal 2 3 2 2 3 2 2" xfId="571"/>
    <cellStyle name="Normal 2 3 2 2 3 3" xfId="572"/>
    <cellStyle name="Normal 2 3 2 2 4" xfId="573"/>
    <cellStyle name="Normal 2 3 2 2 4 2" xfId="574"/>
    <cellStyle name="Normal 2 3 2 2 4 2 2" xfId="575"/>
    <cellStyle name="Normal 2 3 2 2 4 3" xfId="576"/>
    <cellStyle name="Normal 2 3 2 2 5" xfId="577"/>
    <cellStyle name="Normal 2 3 2 2 5 2" xfId="578"/>
    <cellStyle name="Normal 2 3 2 2 5 2 2" xfId="579"/>
    <cellStyle name="Normal 2 3 2 2 5 3" xfId="580"/>
    <cellStyle name="Normal 2 3 2 2 6" xfId="581"/>
    <cellStyle name="Normal 2 3 2 2 6 2" xfId="582"/>
    <cellStyle name="Normal 2 3 2 2 6 2 2" xfId="583"/>
    <cellStyle name="Normal 2 3 2 2 6 3" xfId="584"/>
    <cellStyle name="Normal 2 3 2 2 7" xfId="585"/>
    <cellStyle name="Normal 2 3 2 2 7 2" xfId="586"/>
    <cellStyle name="Normal 2 3 2 2 7 2 2" xfId="587"/>
    <cellStyle name="Normal 2 3 2 2 7 3" xfId="588"/>
    <cellStyle name="Normal 2 3 2 2 8" xfId="589"/>
    <cellStyle name="Normal 2 3 2 2 8 2" xfId="590"/>
    <cellStyle name="Normal 2 3 2 2 9" xfId="591"/>
    <cellStyle name="Normal 2 3 2 3" xfId="592"/>
    <cellStyle name="Normal 2 3 2 3 2" xfId="593"/>
    <cellStyle name="Normal 2 3 2 3 2 2" xfId="594"/>
    <cellStyle name="Normal 2 3 2 3 3" xfId="595"/>
    <cellStyle name="Normal 2 3 2 4" xfId="596"/>
    <cellStyle name="Normal 2 3 2 4 2" xfId="597"/>
    <cellStyle name="Normal 2 3 2 4 2 2" xfId="598"/>
    <cellStyle name="Normal 2 3 2 4 3" xfId="599"/>
    <cellStyle name="Normal 2 3 2 5" xfId="600"/>
    <cellStyle name="Normal 2 3 2 5 2" xfId="601"/>
    <cellStyle name="Normal 2 3 2 5 2 2" xfId="602"/>
    <cellStyle name="Normal 2 3 2 5 3" xfId="603"/>
    <cellStyle name="Normal 2 3 2 6" xfId="604"/>
    <cellStyle name="Normal 2 3 2 6 2" xfId="605"/>
    <cellStyle name="Normal 2 3 2 6 2 2" xfId="606"/>
    <cellStyle name="Normal 2 3 2 6 3" xfId="607"/>
    <cellStyle name="Normal 2 3 2 7" xfId="608"/>
    <cellStyle name="Normal 2 3 2 7 2" xfId="609"/>
    <cellStyle name="Normal 2 3 2 7 2 2" xfId="610"/>
    <cellStyle name="Normal 2 3 2 7 3" xfId="611"/>
    <cellStyle name="Normal 2 3 2 8" xfId="612"/>
    <cellStyle name="Normal 2 3 2 8 2" xfId="613"/>
    <cellStyle name="Normal 2 3 2 8 2 2" xfId="614"/>
    <cellStyle name="Normal 2 3 2 8 3" xfId="615"/>
    <cellStyle name="Normal 2 3 2 9" xfId="616"/>
    <cellStyle name="Normal 2 3 2 9 2" xfId="617"/>
    <cellStyle name="Normal 2 3 3" xfId="618"/>
    <cellStyle name="Normal 2 3 3 2" xfId="619"/>
    <cellStyle name="Normal 2 3 3 2 2" xfId="620"/>
    <cellStyle name="Normal 2 3 3 2 2 2" xfId="621"/>
    <cellStyle name="Normal 2 3 3 2 3" xfId="622"/>
    <cellStyle name="Normal 2 3 3 3" xfId="623"/>
    <cellStyle name="Normal 2 3 3 3 2" xfId="624"/>
    <cellStyle name="Normal 2 3 3 3 2 2" xfId="625"/>
    <cellStyle name="Normal 2 3 3 3 3" xfId="626"/>
    <cellStyle name="Normal 2 3 3 4" xfId="627"/>
    <cellStyle name="Normal 2 3 3 4 2" xfId="628"/>
    <cellStyle name="Normal 2 3 3 4 2 2" xfId="629"/>
    <cellStyle name="Normal 2 3 3 4 3" xfId="630"/>
    <cellStyle name="Normal 2 3 3 5" xfId="631"/>
    <cellStyle name="Normal 2 3 3 5 2" xfId="632"/>
    <cellStyle name="Normal 2 3 3 5 2 2" xfId="633"/>
    <cellStyle name="Normal 2 3 3 5 3" xfId="634"/>
    <cellStyle name="Normal 2 3 3 6" xfId="635"/>
    <cellStyle name="Normal 2 3 3 6 2" xfId="636"/>
    <cellStyle name="Normal 2 3 3 6 2 2" xfId="637"/>
    <cellStyle name="Normal 2 3 3 6 3" xfId="638"/>
    <cellStyle name="Normal 2 3 3 7" xfId="639"/>
    <cellStyle name="Normal 2 3 3 7 2" xfId="640"/>
    <cellStyle name="Normal 2 3 3 7 2 2" xfId="641"/>
    <cellStyle name="Normal 2 3 3 7 3" xfId="642"/>
    <cellStyle name="Normal 2 3 3 8" xfId="643"/>
    <cellStyle name="Normal 2 3 3 8 2" xfId="644"/>
    <cellStyle name="Normal 2 3 3 9" xfId="645"/>
    <cellStyle name="Normal 2 3 4" xfId="646"/>
    <cellStyle name="Normal 2 3 4 2" xfId="647"/>
    <cellStyle name="Normal 2 3 4 2 2" xfId="648"/>
    <cellStyle name="Normal 2 3 4 3" xfId="649"/>
    <cellStyle name="Normal 2 3 5" xfId="650"/>
    <cellStyle name="Normal 2 3 5 2" xfId="651"/>
    <cellStyle name="Normal 2 3 5 2 2" xfId="652"/>
    <cellStyle name="Normal 2 3 5 3" xfId="653"/>
    <cellStyle name="Normal 2 3 6" xfId="654"/>
    <cellStyle name="Normal 2 3 6 2" xfId="655"/>
    <cellStyle name="Normal 2 3 6 2 2" xfId="656"/>
    <cellStyle name="Normal 2 3 6 3" xfId="657"/>
    <cellStyle name="Normal 2 3 7" xfId="658"/>
    <cellStyle name="Normal 2 3 7 2" xfId="659"/>
    <cellStyle name="Normal 2 3 7 2 2" xfId="660"/>
    <cellStyle name="Normal 2 3 7 3" xfId="661"/>
    <cellStyle name="Normal 2 3 8" xfId="662"/>
    <cellStyle name="Normal 2 3 8 2" xfId="663"/>
    <cellStyle name="Normal 2 3 8 2 2" xfId="664"/>
    <cellStyle name="Normal 2 3 8 3" xfId="665"/>
    <cellStyle name="Normal 2 3 9" xfId="666"/>
    <cellStyle name="Normal 2 3 9 2" xfId="667"/>
    <cellStyle name="Normal 2 3 9 2 2" xfId="668"/>
    <cellStyle name="Normal 2 3 9 3" xfId="669"/>
    <cellStyle name="Normal 2 4" xfId="670"/>
    <cellStyle name="Normal 2 4 10" xfId="671"/>
    <cellStyle name="Normal 2 4 11" xfId="672"/>
    <cellStyle name="Normal 2 4 12" xfId="673"/>
    <cellStyle name="Normal 2 4 13" xfId="674"/>
    <cellStyle name="Normal 2 4 14" xfId="675"/>
    <cellStyle name="Normal 2 4 15" xfId="676"/>
    <cellStyle name="Normal 2 4 15 2" xfId="677"/>
    <cellStyle name="Normal 2 4 16" xfId="678"/>
    <cellStyle name="Normal 2 4 2" xfId="679"/>
    <cellStyle name="Normal 2 4 2 10" xfId="680"/>
    <cellStyle name="Normal 2 4 2 2" xfId="681"/>
    <cellStyle name="Normal 2 4 2 2 2" xfId="682"/>
    <cellStyle name="Normal 2 4 2 2 2 2" xfId="683"/>
    <cellStyle name="Normal 2 4 2 2 2 2 2" xfId="684"/>
    <cellStyle name="Normal 2 4 2 2 2 3" xfId="685"/>
    <cellStyle name="Normal 2 4 2 2 3" xfId="686"/>
    <cellStyle name="Normal 2 4 2 2 3 2" xfId="687"/>
    <cellStyle name="Normal 2 4 2 2 3 2 2" xfId="688"/>
    <cellStyle name="Normal 2 4 2 2 3 3" xfId="689"/>
    <cellStyle name="Normal 2 4 2 2 4" xfId="690"/>
    <cellStyle name="Normal 2 4 2 2 4 2" xfId="691"/>
    <cellStyle name="Normal 2 4 2 2 4 2 2" xfId="692"/>
    <cellStyle name="Normal 2 4 2 2 4 3" xfId="693"/>
    <cellStyle name="Normal 2 4 2 2 5" xfId="694"/>
    <cellStyle name="Normal 2 4 2 2 5 2" xfId="695"/>
    <cellStyle name="Normal 2 4 2 2 5 2 2" xfId="696"/>
    <cellStyle name="Normal 2 4 2 2 5 3" xfId="697"/>
    <cellStyle name="Normal 2 4 2 2 6" xfId="698"/>
    <cellStyle name="Normal 2 4 2 2 6 2" xfId="699"/>
    <cellStyle name="Normal 2 4 2 2 6 2 2" xfId="700"/>
    <cellStyle name="Normal 2 4 2 2 6 3" xfId="701"/>
    <cellStyle name="Normal 2 4 2 2 7" xfId="702"/>
    <cellStyle name="Normal 2 4 2 2 7 2" xfId="703"/>
    <cellStyle name="Normal 2 4 2 2 7 2 2" xfId="704"/>
    <cellStyle name="Normal 2 4 2 2 7 3" xfId="705"/>
    <cellStyle name="Normal 2 4 2 2 8" xfId="706"/>
    <cellStyle name="Normal 2 4 2 2 8 2" xfId="707"/>
    <cellStyle name="Normal 2 4 2 2 9" xfId="708"/>
    <cellStyle name="Normal 2 4 2 3" xfId="709"/>
    <cellStyle name="Normal 2 4 2 3 2" xfId="710"/>
    <cellStyle name="Normal 2 4 2 3 2 2" xfId="711"/>
    <cellStyle name="Normal 2 4 2 3 3" xfId="712"/>
    <cellStyle name="Normal 2 4 2 4" xfId="713"/>
    <cellStyle name="Normal 2 4 2 4 2" xfId="714"/>
    <cellStyle name="Normal 2 4 2 4 2 2" xfId="715"/>
    <cellStyle name="Normal 2 4 2 4 3" xfId="716"/>
    <cellStyle name="Normal 2 4 2 5" xfId="717"/>
    <cellStyle name="Normal 2 4 2 5 2" xfId="718"/>
    <cellStyle name="Normal 2 4 2 5 2 2" xfId="719"/>
    <cellStyle name="Normal 2 4 2 5 3" xfId="720"/>
    <cellStyle name="Normal 2 4 2 6" xfId="721"/>
    <cellStyle name="Normal 2 4 2 6 2" xfId="722"/>
    <cellStyle name="Normal 2 4 2 6 2 2" xfId="723"/>
    <cellStyle name="Normal 2 4 2 6 3" xfId="724"/>
    <cellStyle name="Normal 2 4 2 7" xfId="725"/>
    <cellStyle name="Normal 2 4 2 7 2" xfId="726"/>
    <cellStyle name="Normal 2 4 2 7 2 2" xfId="727"/>
    <cellStyle name="Normal 2 4 2 7 3" xfId="728"/>
    <cellStyle name="Normal 2 4 2 8" xfId="729"/>
    <cellStyle name="Normal 2 4 2 8 2" xfId="730"/>
    <cellStyle name="Normal 2 4 2 8 2 2" xfId="731"/>
    <cellStyle name="Normal 2 4 2 8 3" xfId="732"/>
    <cellStyle name="Normal 2 4 2 9" xfId="733"/>
    <cellStyle name="Normal 2 4 2 9 2" xfId="734"/>
    <cellStyle name="Normal 2 4 3" xfId="735"/>
    <cellStyle name="Normal 2 4 3 2" xfId="736"/>
    <cellStyle name="Normal 2 4 3 2 2" xfId="737"/>
    <cellStyle name="Normal 2 4 3 2 2 2" xfId="738"/>
    <cellStyle name="Normal 2 4 3 2 3" xfId="739"/>
    <cellStyle name="Normal 2 4 3 3" xfId="740"/>
    <cellStyle name="Normal 2 4 3 3 2" xfId="741"/>
    <cellStyle name="Normal 2 4 3 3 2 2" xfId="742"/>
    <cellStyle name="Normal 2 4 3 3 3" xfId="743"/>
    <cellStyle name="Normal 2 4 3 4" xfId="744"/>
    <cellStyle name="Normal 2 4 3 4 2" xfId="745"/>
    <cellStyle name="Normal 2 4 3 4 2 2" xfId="746"/>
    <cellStyle name="Normal 2 4 3 4 3" xfId="747"/>
    <cellStyle name="Normal 2 4 3 5" xfId="748"/>
    <cellStyle name="Normal 2 4 3 5 2" xfId="749"/>
    <cellStyle name="Normal 2 4 3 5 2 2" xfId="750"/>
    <cellStyle name="Normal 2 4 3 5 3" xfId="751"/>
    <cellStyle name="Normal 2 4 3 6" xfId="752"/>
    <cellStyle name="Normal 2 4 3 6 2" xfId="753"/>
    <cellStyle name="Normal 2 4 3 6 2 2" xfId="754"/>
    <cellStyle name="Normal 2 4 3 6 3" xfId="755"/>
    <cellStyle name="Normal 2 4 3 7" xfId="756"/>
    <cellStyle name="Normal 2 4 3 7 2" xfId="757"/>
    <cellStyle name="Normal 2 4 3 7 2 2" xfId="758"/>
    <cellStyle name="Normal 2 4 3 7 3" xfId="759"/>
    <cellStyle name="Normal 2 4 3 8" xfId="760"/>
    <cellStyle name="Normal 2 4 3 8 2" xfId="761"/>
    <cellStyle name="Normal 2 4 3 9" xfId="762"/>
    <cellStyle name="Normal 2 4 4" xfId="763"/>
    <cellStyle name="Normal 2 4 4 2" xfId="764"/>
    <cellStyle name="Normal 2 4 4 2 2" xfId="765"/>
    <cellStyle name="Normal 2 4 4 3" xfId="766"/>
    <cellStyle name="Normal 2 4 5" xfId="767"/>
    <cellStyle name="Normal 2 4 5 2" xfId="768"/>
    <cellStyle name="Normal 2 4 5 2 2" xfId="769"/>
    <cellStyle name="Normal 2 4 5 3" xfId="770"/>
    <cellStyle name="Normal 2 4 6" xfId="771"/>
    <cellStyle name="Normal 2 4 6 2" xfId="772"/>
    <cellStyle name="Normal 2 4 6 2 2" xfId="773"/>
    <cellStyle name="Normal 2 4 6 3" xfId="774"/>
    <cellStyle name="Normal 2 4 7" xfId="775"/>
    <cellStyle name="Normal 2 4 7 2" xfId="776"/>
    <cellStyle name="Normal 2 4 7 2 2" xfId="777"/>
    <cellStyle name="Normal 2 4 7 3" xfId="778"/>
    <cellStyle name="Normal 2 4 8" xfId="779"/>
    <cellStyle name="Normal 2 4 8 2" xfId="780"/>
    <cellStyle name="Normal 2 4 8 2 2" xfId="781"/>
    <cellStyle name="Normal 2 4 8 3" xfId="782"/>
    <cellStyle name="Normal 2 4 9" xfId="783"/>
    <cellStyle name="Normal 2 4 9 2" xfId="784"/>
    <cellStyle name="Normal 2 4 9 2 2" xfId="785"/>
    <cellStyle name="Normal 2 4 9 3" xfId="786"/>
    <cellStyle name="Normal 2 5" xfId="787"/>
    <cellStyle name="Normal 2 54" xfId="788"/>
    <cellStyle name="Normal 2 6" xfId="789"/>
    <cellStyle name="Normal 2 7" xfId="790"/>
    <cellStyle name="Normal 2 8" xfId="791"/>
    <cellStyle name="Normal 2_INVESTMENT VALUATION ZENITH GENERAL &amp; ZENITH LIFE DEC2009" xfId="792"/>
    <cellStyle name="Normal 20" xfId="793"/>
    <cellStyle name="Normal 20 2" xfId="794"/>
    <cellStyle name="Normal 20 2 2" xfId="795"/>
    <cellStyle name="Normal 20 2 2 2" xfId="796"/>
    <cellStyle name="Normal 20 2 3" xfId="797"/>
    <cellStyle name="Normal 20 3" xfId="798"/>
    <cellStyle name="Normal 20 3 2" xfId="799"/>
    <cellStyle name="Normal 20 3 2 2" xfId="800"/>
    <cellStyle name="Normal 20 3 3" xfId="801"/>
    <cellStyle name="Normal 20 4" xfId="802"/>
    <cellStyle name="Normal 20 4 2" xfId="803"/>
    <cellStyle name="Normal 20 4 2 2" xfId="804"/>
    <cellStyle name="Normal 20 4 3" xfId="805"/>
    <cellStyle name="Normal 20 5" xfId="806"/>
    <cellStyle name="Normal 20 5 2" xfId="807"/>
    <cellStyle name="Normal 20 5 2 2" xfId="808"/>
    <cellStyle name="Normal 20 5 3" xfId="809"/>
    <cellStyle name="Normal 20 6" xfId="810"/>
    <cellStyle name="Normal 20 6 2" xfId="811"/>
    <cellStyle name="Normal 20 6 2 2" xfId="812"/>
    <cellStyle name="Normal 20 6 3" xfId="813"/>
    <cellStyle name="Normal 20 7" xfId="814"/>
    <cellStyle name="Normal 20 7 2" xfId="815"/>
    <cellStyle name="Normal 20 7 2 2" xfId="816"/>
    <cellStyle name="Normal 20 7 3" xfId="817"/>
    <cellStyle name="Normal 20 8" xfId="818"/>
    <cellStyle name="Normal 20 8 2" xfId="819"/>
    <cellStyle name="Normal 20 9" xfId="820"/>
    <cellStyle name="Normal 21" xfId="821"/>
    <cellStyle name="Normal 21 2" xfId="822"/>
    <cellStyle name="Normal 21 2 2" xfId="823"/>
    <cellStyle name="Normal 21 2 2 2" xfId="824"/>
    <cellStyle name="Normal 21 2 3" xfId="825"/>
    <cellStyle name="Normal 21 3" xfId="826"/>
    <cellStyle name="Normal 21 3 2" xfId="827"/>
    <cellStyle name="Normal 21 3 2 2" xfId="828"/>
    <cellStyle name="Normal 21 3 3" xfId="829"/>
    <cellStyle name="Normal 21 4" xfId="830"/>
    <cellStyle name="Normal 21 4 2" xfId="831"/>
    <cellStyle name="Normal 21 4 2 2" xfId="832"/>
    <cellStyle name="Normal 21 4 3" xfId="833"/>
    <cellStyle name="Normal 21 5" xfId="834"/>
    <cellStyle name="Normal 21 5 2" xfId="835"/>
    <cellStyle name="Normal 21 5 2 2" xfId="836"/>
    <cellStyle name="Normal 21 5 3" xfId="837"/>
    <cellStyle name="Normal 21 6" xfId="838"/>
    <cellStyle name="Normal 21 6 2" xfId="839"/>
    <cellStyle name="Normal 21 6 2 2" xfId="840"/>
    <cellStyle name="Normal 21 6 3" xfId="841"/>
    <cellStyle name="Normal 21 7" xfId="842"/>
    <cellStyle name="Normal 21 7 2" xfId="843"/>
    <cellStyle name="Normal 21 7 2 2" xfId="844"/>
    <cellStyle name="Normal 21 7 3" xfId="845"/>
    <cellStyle name="Normal 21 8" xfId="846"/>
    <cellStyle name="Normal 21 8 2" xfId="847"/>
    <cellStyle name="Normal 21 9" xfId="848"/>
    <cellStyle name="Normal 22" xfId="849"/>
    <cellStyle name="Normal 22 2" xfId="850"/>
    <cellStyle name="Normal 22 3" xfId="851"/>
    <cellStyle name="Normal 22 3 2" xfId="852"/>
    <cellStyle name="Normal 22 4" xfId="853"/>
    <cellStyle name="Normal 23" xfId="854"/>
    <cellStyle name="Normal 24" xfId="855"/>
    <cellStyle name="Normal 25" xfId="856"/>
    <cellStyle name="Normal 25 2" xfId="857"/>
    <cellStyle name="Normal 25 2 2" xfId="858"/>
    <cellStyle name="Normal 25 2 2 2" xfId="859"/>
    <cellStyle name="Normal 25 2 3" xfId="860"/>
    <cellStyle name="Normal 25 3" xfId="861"/>
    <cellStyle name="Normal 25 3 2" xfId="862"/>
    <cellStyle name="Normal 25 4" xfId="863"/>
    <cellStyle name="Normal 26" xfId="864"/>
    <cellStyle name="Normal 26 2" xfId="865"/>
    <cellStyle name="Normal 26 2 2" xfId="866"/>
    <cellStyle name="Normal 26 3" xfId="867"/>
    <cellStyle name="Normal 27" xfId="868"/>
    <cellStyle name="Normal 27 2" xfId="869"/>
    <cellStyle name="Normal 27 2 2" xfId="870"/>
    <cellStyle name="Normal 27 2 2 2" xfId="871"/>
    <cellStyle name="Normal 27 2 3" xfId="872"/>
    <cellStyle name="Normal 27 3" xfId="873"/>
    <cellStyle name="Normal 27 3 2" xfId="874"/>
    <cellStyle name="Normal 27 3 2 2" xfId="875"/>
    <cellStyle name="Normal 27 3 3" xfId="876"/>
    <cellStyle name="Normal 27 4" xfId="877"/>
    <cellStyle name="Normal 27 4 2" xfId="878"/>
    <cellStyle name="Normal 27 4 2 2" xfId="879"/>
    <cellStyle name="Normal 27 4 3" xfId="880"/>
    <cellStyle name="Normal 27 5" xfId="881"/>
    <cellStyle name="Normal 27 5 2" xfId="882"/>
    <cellStyle name="Normal 27 5 2 2" xfId="883"/>
    <cellStyle name="Normal 27 5 3" xfId="884"/>
    <cellStyle name="Normal 27 6" xfId="885"/>
    <cellStyle name="Normal 27 6 2" xfId="886"/>
    <cellStyle name="Normal 27 7" xfId="887"/>
    <cellStyle name="Normal 28" xfId="888"/>
    <cellStyle name="Normal 28 2" xfId="889"/>
    <cellStyle name="Normal 28 2 2" xfId="890"/>
    <cellStyle name="Normal 28 3" xfId="891"/>
    <cellStyle name="Normal 29" xfId="892"/>
    <cellStyle name="Normal 29 2" xfId="893"/>
    <cellStyle name="Normal 29 2 2" xfId="894"/>
    <cellStyle name="Normal 29 3" xfId="895"/>
    <cellStyle name="Normal 3" xfId="896"/>
    <cellStyle name="Normal 3 2" xfId="897"/>
    <cellStyle name="Normal 3 3" xfId="898"/>
    <cellStyle name="Normal 3 4" xfId="899"/>
    <cellStyle name="Normal 3 5" xfId="900"/>
    <cellStyle name="Normal 3 6" xfId="901"/>
    <cellStyle name="Normal 3 7" xfId="902"/>
    <cellStyle name="Normal 30" xfId="903"/>
    <cellStyle name="Normal 30 2" xfId="904"/>
    <cellStyle name="Normal 30 2 2" xfId="905"/>
    <cellStyle name="Normal 30 3" xfId="906"/>
    <cellStyle name="Normal 31" xfId="907"/>
    <cellStyle name="Normal 32" xfId="908"/>
    <cellStyle name="Normal 32 2" xfId="909"/>
    <cellStyle name="Normal 32 3" xfId="910"/>
    <cellStyle name="Normal 33" xfId="911"/>
    <cellStyle name="Normal 33 2" xfId="912"/>
    <cellStyle name="Normal 34" xfId="913"/>
    <cellStyle name="Normal 4" xfId="914"/>
    <cellStyle name="Normal 4 10" xfId="915"/>
    <cellStyle name="Normal 4 10 2" xfId="916"/>
    <cellStyle name="Normal 4 10 2 2" xfId="917"/>
    <cellStyle name="Normal 4 10 3" xfId="918"/>
    <cellStyle name="Normal 4 11" xfId="919"/>
    <cellStyle name="Normal 4 11 2" xfId="920"/>
    <cellStyle name="Normal 4 11 2 2" xfId="921"/>
    <cellStyle name="Normal 4 11 3" xfId="922"/>
    <cellStyle name="Normal 4 12" xfId="923"/>
    <cellStyle name="Normal 4 12 2" xfId="924"/>
    <cellStyle name="Normal 4 12 2 2" xfId="925"/>
    <cellStyle name="Normal 4 12 3" xfId="926"/>
    <cellStyle name="Normal 4 13" xfId="927"/>
    <cellStyle name="Normal 4 13 2" xfId="928"/>
    <cellStyle name="Normal 4 13 2 2" xfId="929"/>
    <cellStyle name="Normal 4 13 3" xfId="930"/>
    <cellStyle name="Normal 4 14" xfId="931"/>
    <cellStyle name="Normal 4 14 2" xfId="932"/>
    <cellStyle name="Normal 4 14 2 2" xfId="933"/>
    <cellStyle name="Normal 4 14 3" xfId="934"/>
    <cellStyle name="Normal 4 15" xfId="935"/>
    <cellStyle name="Normal 4 15 2" xfId="936"/>
    <cellStyle name="Normal 4 16" xfId="937"/>
    <cellStyle name="Normal 4 2" xfId="938"/>
    <cellStyle name="Normal 4 3" xfId="939"/>
    <cellStyle name="Normal 4 3 2" xfId="940"/>
    <cellStyle name="Normal 4 3 2 2" xfId="941"/>
    <cellStyle name="Normal 4 3 2 2 2" xfId="942"/>
    <cellStyle name="Normal 4 3 2 3" xfId="943"/>
    <cellStyle name="Normal 4 3 3" xfId="944"/>
    <cellStyle name="Normal 4 3 3 2" xfId="945"/>
    <cellStyle name="Normal 4 3 3 2 2" xfId="946"/>
    <cellStyle name="Normal 4 3 3 3" xfId="947"/>
    <cellStyle name="Normal 4 3 4" xfId="948"/>
    <cellStyle name="Normal 4 3 4 2" xfId="949"/>
    <cellStyle name="Normal 4 3 4 2 2" xfId="950"/>
    <cellStyle name="Normal 4 3 4 3" xfId="951"/>
    <cellStyle name="Normal 4 3 5" xfId="952"/>
    <cellStyle name="Normal 4 3 5 2" xfId="953"/>
    <cellStyle name="Normal 4 3 5 2 2" xfId="954"/>
    <cellStyle name="Normal 4 3 5 3" xfId="955"/>
    <cellStyle name="Normal 4 3 6" xfId="956"/>
    <cellStyle name="Normal 4 3 6 2" xfId="957"/>
    <cellStyle name="Normal 4 3 6 2 2" xfId="958"/>
    <cellStyle name="Normal 4 3 6 3" xfId="959"/>
    <cellStyle name="Normal 4 3 7" xfId="960"/>
    <cellStyle name="Normal 4 3 7 2" xfId="961"/>
    <cellStyle name="Normal 4 3 7 2 2" xfId="962"/>
    <cellStyle name="Normal 4 3 7 3" xfId="963"/>
    <cellStyle name="Normal 4 3 8" xfId="964"/>
    <cellStyle name="Normal 4 3 8 2" xfId="965"/>
    <cellStyle name="Normal 4 3 9" xfId="966"/>
    <cellStyle name="Normal 4 4" xfId="967"/>
    <cellStyle name="Normal 4 4 2" xfId="968"/>
    <cellStyle name="Normal 4 4 2 2" xfId="969"/>
    <cellStyle name="Normal 4 4 3" xfId="970"/>
    <cellStyle name="Normal 4 5" xfId="971"/>
    <cellStyle name="Normal 4 5 2" xfId="972"/>
    <cellStyle name="Normal 4 5 2 2" xfId="973"/>
    <cellStyle name="Normal 4 5 3" xfId="974"/>
    <cellStyle name="Normal 4 6" xfId="975"/>
    <cellStyle name="Normal 4 6 2" xfId="976"/>
    <cellStyle name="Normal 4 6 2 2" xfId="977"/>
    <cellStyle name="Normal 4 6 3" xfId="978"/>
    <cellStyle name="Normal 4 7" xfId="979"/>
    <cellStyle name="Normal 4 7 2" xfId="980"/>
    <cellStyle name="Normal 4 7 2 2" xfId="981"/>
    <cellStyle name="Normal 4 7 3" xfId="982"/>
    <cellStyle name="Normal 4 8" xfId="983"/>
    <cellStyle name="Normal 4 8 2" xfId="984"/>
    <cellStyle name="Normal 4 8 2 2" xfId="985"/>
    <cellStyle name="Normal 4 8 3" xfId="986"/>
    <cellStyle name="Normal 4 9" xfId="987"/>
    <cellStyle name="Normal 4 9 2" xfId="988"/>
    <cellStyle name="Normal 4 9 2 2" xfId="989"/>
    <cellStyle name="Normal 4 9 3" xfId="990"/>
    <cellStyle name="Normal 5" xfId="991"/>
    <cellStyle name="Normal 6" xfId="992"/>
    <cellStyle name="Normal 6 10" xfId="993"/>
    <cellStyle name="Normal 6 14" xfId="994"/>
    <cellStyle name="Normal 6 2" xfId="995"/>
    <cellStyle name="Normal 6 3" xfId="996"/>
    <cellStyle name="Normal 6 4" xfId="997"/>
    <cellStyle name="Normal 6 5" xfId="998"/>
    <cellStyle name="Normal 6 6" xfId="999"/>
    <cellStyle name="Normal 7" xfId="1000"/>
    <cellStyle name="Normal 7 10" xfId="1001"/>
    <cellStyle name="Normal 7 11" xfId="1002"/>
    <cellStyle name="Normal 7 2" xfId="1003"/>
    <cellStyle name="Normal 7 3" xfId="1004"/>
    <cellStyle name="Normal 7 3 2" xfId="1005"/>
    <cellStyle name="Normal 7 3 2 2" xfId="1006"/>
    <cellStyle name="Normal 7 3 3" xfId="1007"/>
    <cellStyle name="Normal 7 4" xfId="1008"/>
    <cellStyle name="Normal 7 4 2" xfId="1009"/>
    <cellStyle name="Normal 7 4 2 2" xfId="1010"/>
    <cellStyle name="Normal 7 4 3" xfId="1011"/>
    <cellStyle name="Normal 7 5" xfId="1012"/>
    <cellStyle name="Normal 7 5 2" xfId="1013"/>
    <cellStyle name="Normal 7 5 2 2" xfId="1014"/>
    <cellStyle name="Normal 7 5 3" xfId="1015"/>
    <cellStyle name="Normal 7 6" xfId="1016"/>
    <cellStyle name="Normal 7 6 2" xfId="1017"/>
    <cellStyle name="Normal 7 6 2 2" xfId="1018"/>
    <cellStyle name="Normal 7 6 3" xfId="1019"/>
    <cellStyle name="Normal 7 7" xfId="1020"/>
    <cellStyle name="Normal 7 7 2" xfId="1021"/>
    <cellStyle name="Normal 7 7 2 2" xfId="1022"/>
    <cellStyle name="Normal 7 7 3" xfId="1023"/>
    <cellStyle name="Normal 7 8" xfId="1024"/>
    <cellStyle name="Normal 7 8 2" xfId="1025"/>
    <cellStyle name="Normal 7 8 2 2" xfId="1026"/>
    <cellStyle name="Normal 7 8 3" xfId="1027"/>
    <cellStyle name="Normal 7 9" xfId="1028"/>
    <cellStyle name="Normal 7 9 2" xfId="1029"/>
    <cellStyle name="Normal 8" xfId="1030"/>
    <cellStyle name="Normal 8 2" xfId="1031"/>
    <cellStyle name="Normal 8 2 2" xfId="1032"/>
    <cellStyle name="Normal 8 2 2 2" xfId="1033"/>
    <cellStyle name="Normal 8 2 3" xfId="1034"/>
    <cellStyle name="Normal 8 3" xfId="1035"/>
    <cellStyle name="Normal 8 3 2" xfId="1036"/>
    <cellStyle name="Normal 8 3 2 2" xfId="1037"/>
    <cellStyle name="Normal 8 3 3" xfId="1038"/>
    <cellStyle name="Normal 8 4" xfId="1039"/>
    <cellStyle name="Normal 8 4 2" xfId="1040"/>
    <cellStyle name="Normal 8 4 2 2" xfId="1041"/>
    <cellStyle name="Normal 8 4 3" xfId="1042"/>
    <cellStyle name="Normal 8 5" xfId="1043"/>
    <cellStyle name="Normal 8 5 2" xfId="1044"/>
    <cellStyle name="Normal 8 5 2 2" xfId="1045"/>
    <cellStyle name="Normal 8 5 3" xfId="1046"/>
    <cellStyle name="Normal 8 6" xfId="1047"/>
    <cellStyle name="Normal 8 6 2" xfId="1048"/>
    <cellStyle name="Normal 8 6 2 2" xfId="1049"/>
    <cellStyle name="Normal 8 6 3" xfId="1050"/>
    <cellStyle name="Normal 8 7" xfId="1051"/>
    <cellStyle name="Normal 8 7 2" xfId="1052"/>
    <cellStyle name="Normal 8 7 2 2" xfId="1053"/>
    <cellStyle name="Normal 8 7 3" xfId="1054"/>
    <cellStyle name="Normal 8 8" xfId="1055"/>
    <cellStyle name="Normal 8 8 2" xfId="1056"/>
    <cellStyle name="Normal 8 9" xfId="1057"/>
    <cellStyle name="Normal 9" xfId="1058"/>
    <cellStyle name="Normal 9 10" xfId="1059"/>
    <cellStyle name="Normal 9 2" xfId="1060"/>
    <cellStyle name="Normal 9 3" xfId="1061"/>
    <cellStyle name="Normal 9 3 2" xfId="1062"/>
    <cellStyle name="Normal 9 3 2 2" xfId="1063"/>
    <cellStyle name="Normal 9 3 3" xfId="1064"/>
    <cellStyle name="Normal 9 4" xfId="1065"/>
    <cellStyle name="Normal 9 4 2" xfId="1066"/>
    <cellStyle name="Normal 9 4 2 2" xfId="1067"/>
    <cellStyle name="Normal 9 4 3" xfId="1068"/>
    <cellStyle name="Normal 9 5" xfId="1069"/>
    <cellStyle name="Normal 9 5 2" xfId="1070"/>
    <cellStyle name="Normal 9 5 2 2" xfId="1071"/>
    <cellStyle name="Normal 9 5 3" xfId="1072"/>
    <cellStyle name="Normal 9 6" xfId="1073"/>
    <cellStyle name="Normal 9 6 2" xfId="1074"/>
    <cellStyle name="Normal 9 6 2 2" xfId="1075"/>
    <cellStyle name="Normal 9 6 3" xfId="1076"/>
    <cellStyle name="Normal 9 7" xfId="1077"/>
    <cellStyle name="Normal 9 7 2" xfId="1078"/>
    <cellStyle name="Normal 9 7 2 2" xfId="1079"/>
    <cellStyle name="Normal 9 7 3" xfId="1080"/>
    <cellStyle name="Normal 9 8" xfId="1081"/>
    <cellStyle name="Normal 9 8 2" xfId="1082"/>
    <cellStyle name="Normal 9 8 2 2" xfId="1083"/>
    <cellStyle name="Normal 9 8 3" xfId="1084"/>
    <cellStyle name="Normal 9 9" xfId="1085"/>
    <cellStyle name="Normal 9 9 2" xfId="1086"/>
    <cellStyle name="Normal 99 13" xfId="1087"/>
    <cellStyle name="Note" xfId="1088"/>
    <cellStyle name="Note 2" xfId="1089"/>
    <cellStyle name="Note 2 2" xfId="1090"/>
    <cellStyle name="Note 2 2 2" xfId="1091"/>
    <cellStyle name="Note 2 3" xfId="1092"/>
    <cellStyle name="Output" xfId="1093"/>
    <cellStyle name="Percent" xfId="1094"/>
    <cellStyle name="Percent 2" xfId="1095"/>
    <cellStyle name="Percent 2 2" xfId="1096"/>
    <cellStyle name="Percent 2 2 2" xfId="1097"/>
    <cellStyle name="Percent 2 2 2 2" xfId="1098"/>
    <cellStyle name="Percent 2 2 2 2 2" xfId="1099"/>
    <cellStyle name="Percent 2 2 2 2 2 2" xfId="1100"/>
    <cellStyle name="Percent 2 2 2 3" xfId="1101"/>
    <cellStyle name="Percent 2 2 3" xfId="1102"/>
    <cellStyle name="Percent 2 3" xfId="1103"/>
    <cellStyle name="Percent 2 4" xfId="1104"/>
    <cellStyle name="Percent 2 5" xfId="1105"/>
    <cellStyle name="Percent 2 6" xfId="1106"/>
    <cellStyle name="Percent 3" xfId="1107"/>
    <cellStyle name="Percent 3 2" xfId="1108"/>
    <cellStyle name="Percent 3 2 2" xfId="1109"/>
    <cellStyle name="Percent 3 3" xfId="1110"/>
    <cellStyle name="Percent 4" xfId="1111"/>
    <cellStyle name="Percent 4 2" xfId="1112"/>
    <cellStyle name="Percent 4 2 2" xfId="1113"/>
    <cellStyle name="Percent 4 2 2 2" xfId="1114"/>
    <cellStyle name="Percent 4 2 3" xfId="1115"/>
    <cellStyle name="Percent 4 3" xfId="1116"/>
    <cellStyle name="Percent 4 3 2" xfId="1117"/>
    <cellStyle name="Percent 4 4" xfId="1118"/>
    <cellStyle name="Percent 5" xfId="1119"/>
    <cellStyle name="Percent 5 2" xfId="1120"/>
    <cellStyle name="Percent 5 2 2" xfId="1121"/>
    <cellStyle name="Percent 5 2 2 2" xfId="1122"/>
    <cellStyle name="Percent 5 2 3" xfId="1123"/>
    <cellStyle name="Percent 5 3" xfId="1124"/>
    <cellStyle name="Percent 5 3 2" xfId="1125"/>
    <cellStyle name="Percent 5 3 2 2" xfId="1126"/>
    <cellStyle name="Percent 5 3 3" xfId="1127"/>
    <cellStyle name="Percent 5 4" xfId="1128"/>
    <cellStyle name="Percent 5 4 2" xfId="1129"/>
    <cellStyle name="Percent 5 5" xfId="1130"/>
    <cellStyle name="Percent 6" xfId="1131"/>
    <cellStyle name="Percent 6 2" xfId="1132"/>
    <cellStyle name="Percent 6 2 2" xfId="1133"/>
    <cellStyle name="Percent 6 3" xfId="1134"/>
    <cellStyle name="Style 1" xfId="1135"/>
    <cellStyle name="Title" xfId="1136"/>
    <cellStyle name="Total" xfId="1137"/>
    <cellStyle name="Warning Text" xfId="1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36.49\share\FRP\IFRS%20Financials\Group%20accts%20Q1\Group%20accounts%20Q1%202013\Interim%20report%20March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im report"/>
      <sheetName val="notes final "/>
      <sheetName val="Movt Sch"/>
      <sheetName val="Reserves"/>
      <sheetName val="publication"/>
      <sheetName val="publication (Group &amp; Bank)"/>
      <sheetName val="NSE format"/>
    </sheetNames>
    <sheetDataSet>
      <sheetData sheetId="0">
        <row r="167">
          <cell r="I167">
            <v>-12658.107417321939</v>
          </cell>
          <cell r="K167">
            <v>-12047.875017541097</v>
          </cell>
        </row>
        <row r="169">
          <cell r="I169">
            <v>-166325.65909163235</v>
          </cell>
          <cell r="K169">
            <v>-130156</v>
          </cell>
        </row>
        <row r="178">
          <cell r="I178">
            <v>123560</v>
          </cell>
          <cell r="K178">
            <v>2261</v>
          </cell>
        </row>
        <row r="190">
          <cell r="I190">
            <v>-8886.066508954289</v>
          </cell>
          <cell r="K190">
            <v>-108405.87501754111</v>
          </cell>
        </row>
        <row r="214">
          <cell r="I214">
            <v>-2709.1668318203206</v>
          </cell>
          <cell r="K214">
            <v>91729</v>
          </cell>
        </row>
        <row r="224">
          <cell r="I224">
            <v>13024</v>
          </cell>
          <cell r="K224">
            <v>-1833</v>
          </cell>
        </row>
        <row r="229">
          <cell r="I229">
            <v>614817.4</v>
          </cell>
          <cell r="K229">
            <v>551332</v>
          </cell>
        </row>
        <row r="230">
          <cell r="I230">
            <v>1428.76665922539</v>
          </cell>
          <cell r="K230">
            <v>-18509.87501754111</v>
          </cell>
        </row>
        <row r="231">
          <cell r="I231">
            <v>-1941</v>
          </cell>
          <cell r="K231">
            <v>0</v>
          </cell>
        </row>
        <row r="235">
          <cell r="I235">
            <v>614125.4</v>
          </cell>
          <cell r="K235">
            <v>535310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80" zoomScaleSheetLayoutView="80" zoomScalePageLayoutView="0" workbookViewId="0" topLeftCell="A49">
      <selection activeCell="B62" sqref="B62"/>
    </sheetView>
  </sheetViews>
  <sheetFormatPr defaultColWidth="9.140625" defaultRowHeight="15"/>
  <cols>
    <col min="1" max="1" width="38.8515625" style="3" customWidth="1"/>
    <col min="2" max="2" width="10.8515625" style="2" customWidth="1"/>
    <col min="3" max="3" width="11.57421875" style="2" customWidth="1"/>
    <col min="4" max="4" width="9.7109375" style="3" customWidth="1"/>
    <col min="5" max="5" width="15.8515625" style="3" hidden="1" customWidth="1"/>
    <col min="6" max="6" width="8.8515625" style="3" customWidth="1"/>
    <col min="7" max="7" width="9.7109375" style="3" customWidth="1"/>
    <col min="8" max="8" width="10.7109375" style="3" customWidth="1"/>
    <col min="9" max="9" width="11.28125" style="3" customWidth="1"/>
    <col min="10" max="10" width="8.28125" style="3" customWidth="1"/>
    <col min="11" max="11" width="10.57421875" style="3" customWidth="1"/>
    <col min="12" max="16384" width="9.140625" style="3" customWidth="1"/>
  </cols>
  <sheetData>
    <row r="1" ht="17.25">
      <c r="A1" s="1" t="s">
        <v>0</v>
      </c>
    </row>
    <row r="2" ht="17.25">
      <c r="A2" s="4"/>
    </row>
    <row r="3" spans="1:4" ht="17.25">
      <c r="A3" s="38" t="s">
        <v>1</v>
      </c>
      <c r="B3" s="39"/>
      <c r="C3" s="39"/>
      <c r="D3" s="39"/>
    </row>
    <row r="4" spans="1:4" ht="17.25">
      <c r="A4" s="39"/>
      <c r="B4" s="39"/>
      <c r="C4" s="39"/>
      <c r="D4" s="39"/>
    </row>
    <row r="5" spans="1:4" ht="33.75" customHeight="1">
      <c r="A5" s="5"/>
      <c r="B5" s="6">
        <v>41364</v>
      </c>
      <c r="C5" s="7">
        <v>40999</v>
      </c>
      <c r="D5" s="8" t="s">
        <v>2</v>
      </c>
    </row>
    <row r="6" spans="1:4" ht="17.25">
      <c r="A6" s="5"/>
      <c r="B6" s="9" t="s">
        <v>3</v>
      </c>
      <c r="C6" s="9" t="s">
        <v>3</v>
      </c>
      <c r="D6" s="10"/>
    </row>
    <row r="7" spans="1:4" ht="18" thickBot="1">
      <c r="A7" s="5" t="s">
        <v>4</v>
      </c>
      <c r="B7" s="11">
        <v>86976.8459512601</v>
      </c>
      <c r="C7" s="11">
        <v>72352</v>
      </c>
      <c r="D7" s="12">
        <f aca="true" t="shared" si="0" ref="D7:D26">(B7-C7)/(C7)</f>
        <v>0.20213464660631492</v>
      </c>
    </row>
    <row r="8" spans="1:4" ht="18" thickTop="1">
      <c r="A8" s="5" t="s">
        <v>5</v>
      </c>
      <c r="B8" s="13">
        <v>65534</v>
      </c>
      <c r="C8" s="13">
        <v>52826</v>
      </c>
      <c r="D8" s="12">
        <f t="shared" si="0"/>
        <v>0.2405633589520312</v>
      </c>
    </row>
    <row r="9" spans="1:4" ht="17.25">
      <c r="A9" s="5" t="s">
        <v>6</v>
      </c>
      <c r="B9" s="14">
        <v>-19924</v>
      </c>
      <c r="C9" s="14">
        <v>-14567.775017541093</v>
      </c>
      <c r="D9" s="12">
        <f t="shared" si="0"/>
        <v>0.36767625639532897</v>
      </c>
    </row>
    <row r="10" spans="1:4" ht="17.25">
      <c r="A10" s="5" t="s">
        <v>7</v>
      </c>
      <c r="B10" s="13">
        <v>45610</v>
      </c>
      <c r="C10" s="13">
        <v>38258.22498245891</v>
      </c>
      <c r="D10" s="12">
        <f t="shared" si="0"/>
        <v>0.19216194742207254</v>
      </c>
    </row>
    <row r="11" spans="1:4" ht="17.25">
      <c r="A11" s="15" t="s">
        <v>8</v>
      </c>
      <c r="B11" s="13">
        <v>12571.869266969083</v>
      </c>
      <c r="C11" s="13">
        <v>10848</v>
      </c>
      <c r="D11" s="12">
        <f t="shared" si="0"/>
        <v>0.158911252486088</v>
      </c>
    </row>
    <row r="12" spans="1:4" ht="34.5">
      <c r="A12" s="16" t="s">
        <v>9</v>
      </c>
      <c r="B12" s="13">
        <v>153.27668429102</v>
      </c>
      <c r="C12" s="13">
        <v>7</v>
      </c>
      <c r="D12" s="12">
        <f t="shared" si="0"/>
        <v>20.896669184431428</v>
      </c>
    </row>
    <row r="13" spans="1:4" s="2" customFormat="1" ht="34.5">
      <c r="A13" s="16" t="s">
        <v>10</v>
      </c>
      <c r="B13" s="13">
        <v>5088</v>
      </c>
      <c r="C13" s="13">
        <v>2970</v>
      </c>
      <c r="D13" s="12">
        <f t="shared" si="0"/>
        <v>0.7131313131313132</v>
      </c>
    </row>
    <row r="14" spans="1:4" ht="17.25">
      <c r="A14" s="5" t="s">
        <v>11</v>
      </c>
      <c r="B14" s="13">
        <v>-33915.27668429102</v>
      </c>
      <c r="C14" s="13">
        <v>-29697</v>
      </c>
      <c r="D14" s="12">
        <f t="shared" si="0"/>
        <v>0.1420438658548345</v>
      </c>
    </row>
    <row r="15" spans="1:4" ht="17.25">
      <c r="A15" s="5" t="s">
        <v>12</v>
      </c>
      <c r="B15" s="14">
        <v>-1535</v>
      </c>
      <c r="C15" s="14">
        <v>-1211</v>
      </c>
      <c r="D15" s="12">
        <f t="shared" si="0"/>
        <v>0.2675474814203138</v>
      </c>
    </row>
    <row r="16" spans="1:4" ht="34.5">
      <c r="A16" s="16" t="s">
        <v>13</v>
      </c>
      <c r="B16" s="13">
        <v>27972.86926696908</v>
      </c>
      <c r="C16" s="13">
        <v>21175.22498245891</v>
      </c>
      <c r="D16" s="12">
        <f t="shared" si="0"/>
        <v>0.32101875140128094</v>
      </c>
    </row>
    <row r="17" spans="1:4" ht="34.5">
      <c r="A17" s="16" t="s">
        <v>14</v>
      </c>
      <c r="B17" s="14">
        <v>904</v>
      </c>
      <c r="C17" s="14">
        <v>1837</v>
      </c>
      <c r="D17" s="12">
        <f t="shared" si="0"/>
        <v>-0.50789330430049</v>
      </c>
    </row>
    <row r="18" spans="1:4" ht="17.25">
      <c r="A18" s="16" t="s">
        <v>15</v>
      </c>
      <c r="B18" s="13">
        <v>28876.86926696908</v>
      </c>
      <c r="C18" s="13">
        <v>23012.22498245891</v>
      </c>
      <c r="D18" s="12">
        <f t="shared" si="0"/>
        <v>0.25484907647915406</v>
      </c>
    </row>
    <row r="19" spans="1:4" ht="17.25">
      <c r="A19" s="5" t="s">
        <v>16</v>
      </c>
      <c r="B19" s="14">
        <v>-5469</v>
      </c>
      <c r="C19" s="14">
        <v>-3786</v>
      </c>
      <c r="D19" s="12">
        <f t="shared" si="0"/>
        <v>0.4445324881141046</v>
      </c>
    </row>
    <row r="20" spans="1:4" ht="17.25">
      <c r="A20" s="5" t="s">
        <v>17</v>
      </c>
      <c r="B20" s="13">
        <v>23407.86926696908</v>
      </c>
      <c r="C20" s="13">
        <v>19226.22498245891</v>
      </c>
      <c r="D20" s="12">
        <f t="shared" si="0"/>
        <v>0.2174968975097973</v>
      </c>
    </row>
    <row r="21" spans="1:7" ht="17.25">
      <c r="A21" s="16" t="s">
        <v>18</v>
      </c>
      <c r="B21" s="14">
        <v>-139</v>
      </c>
      <c r="C21" s="14">
        <v>-740</v>
      </c>
      <c r="D21" s="12">
        <f t="shared" si="0"/>
        <v>-0.8121621621621622</v>
      </c>
      <c r="E21" s="5"/>
      <c r="F21" s="5"/>
      <c r="G21" s="5"/>
    </row>
    <row r="22" spans="1:7" ht="18" thickBot="1">
      <c r="A22" s="16" t="s">
        <v>19</v>
      </c>
      <c r="B22" s="17">
        <v>23268.86926696908</v>
      </c>
      <c r="C22" s="17">
        <v>18486.22498245891</v>
      </c>
      <c r="D22" s="12">
        <f t="shared" si="0"/>
        <v>0.2587139499301937</v>
      </c>
      <c r="E22" s="5"/>
      <c r="F22" s="5"/>
      <c r="G22" s="5"/>
    </row>
    <row r="23" spans="1:7" ht="35.25" thickTop="1">
      <c r="A23" s="16" t="s">
        <v>20</v>
      </c>
      <c r="B23" s="13">
        <v>201</v>
      </c>
      <c r="C23" s="13">
        <v>229</v>
      </c>
      <c r="D23" s="12">
        <f t="shared" si="0"/>
        <v>-0.1222707423580786</v>
      </c>
      <c r="E23" s="5"/>
      <c r="F23" s="5"/>
      <c r="G23" s="5"/>
    </row>
    <row r="24" spans="1:7" ht="33" customHeight="1">
      <c r="A24" s="16" t="s">
        <v>21</v>
      </c>
      <c r="B24" s="13">
        <v>23206.869266969075</v>
      </c>
      <c r="C24" s="13">
        <v>18997</v>
      </c>
      <c r="D24" s="12">
        <f t="shared" si="0"/>
        <v>0.221607057270573</v>
      </c>
      <c r="E24" s="5"/>
      <c r="F24" s="5"/>
      <c r="G24" s="5"/>
    </row>
    <row r="25" spans="1:7" ht="29.25" customHeight="1">
      <c r="A25" s="16" t="s">
        <v>22</v>
      </c>
      <c r="B25" s="13">
        <v>169</v>
      </c>
      <c r="C25" s="13">
        <v>29</v>
      </c>
      <c r="D25" s="12">
        <f t="shared" si="0"/>
        <v>4.827586206896552</v>
      </c>
      <c r="E25" s="5"/>
      <c r="F25" s="5"/>
      <c r="G25" s="5"/>
    </row>
    <row r="26" spans="1:7" ht="15" customHeight="1">
      <c r="A26" s="16" t="s">
        <v>23</v>
      </c>
      <c r="B26" s="13">
        <v>23099.869266969075</v>
      </c>
      <c r="C26" s="13">
        <v>18457</v>
      </c>
      <c r="D26" s="12">
        <f t="shared" si="0"/>
        <v>0.2515505914812307</v>
      </c>
      <c r="E26" s="5"/>
      <c r="F26" s="5"/>
      <c r="G26" s="5"/>
    </row>
    <row r="27" spans="1:7" ht="15" customHeight="1">
      <c r="A27" s="16" t="s">
        <v>24</v>
      </c>
      <c r="B27" s="18" t="s">
        <v>85</v>
      </c>
      <c r="C27" s="18" t="s">
        <v>86</v>
      </c>
      <c r="D27" s="19"/>
      <c r="E27" s="5"/>
      <c r="F27" s="5"/>
      <c r="G27" s="5"/>
    </row>
    <row r="28" spans="1:7" ht="17.25">
      <c r="A28" s="16" t="s">
        <v>25</v>
      </c>
      <c r="B28" s="18" t="s">
        <v>85</v>
      </c>
      <c r="C28" s="18" t="s">
        <v>86</v>
      </c>
      <c r="D28" s="19"/>
      <c r="E28" s="5"/>
      <c r="F28" s="5"/>
      <c r="G28" s="5"/>
    </row>
    <row r="29" spans="1:7" ht="8.25" customHeight="1">
      <c r="A29" s="5"/>
      <c r="B29" s="15"/>
      <c r="C29" s="15"/>
      <c r="D29" s="5"/>
      <c r="E29" s="5"/>
      <c r="F29" s="5"/>
      <c r="G29" s="5"/>
    </row>
    <row r="30" spans="1:7" ht="15" customHeight="1">
      <c r="A30" s="5"/>
      <c r="B30" s="15"/>
      <c r="C30" s="15"/>
      <c r="D30" s="5"/>
      <c r="E30" s="5"/>
      <c r="F30" s="5"/>
      <c r="G30" s="5"/>
    </row>
    <row r="31" spans="1:4" ht="13.5" customHeight="1">
      <c r="A31" s="20" t="s">
        <v>26</v>
      </c>
      <c r="B31" s="15"/>
      <c r="C31" s="15"/>
      <c r="D31" s="5"/>
    </row>
    <row r="32" spans="1:4" ht="17.25">
      <c r="A32" s="20"/>
      <c r="B32" s="6">
        <v>41364</v>
      </c>
      <c r="C32" s="7">
        <v>40999</v>
      </c>
      <c r="D32" s="10" t="s">
        <v>2</v>
      </c>
    </row>
    <row r="33" spans="1:4" ht="17.25">
      <c r="A33" s="5"/>
      <c r="B33" s="9" t="s">
        <v>3</v>
      </c>
      <c r="C33" s="9" t="s">
        <v>3</v>
      </c>
      <c r="D33" s="5"/>
    </row>
    <row r="34" spans="1:4" ht="17.25">
      <c r="A34" s="16" t="s">
        <v>27</v>
      </c>
      <c r="B34" s="21">
        <v>1250744</v>
      </c>
      <c r="C34" s="21">
        <v>982290.4829569908</v>
      </c>
      <c r="D34" s="12">
        <f aca="true" t="shared" si="1" ref="D34:D43">(B34-C34)/(C34)</f>
        <v>0.2732934113693976</v>
      </c>
    </row>
    <row r="35" spans="1:4" ht="17.25">
      <c r="A35" s="16" t="s">
        <v>28</v>
      </c>
      <c r="B35" s="21">
        <v>1099327</v>
      </c>
      <c r="C35" s="21">
        <v>909466.4408913548</v>
      </c>
      <c r="D35" s="12">
        <f t="shared" si="1"/>
        <v>0.20876037924232324</v>
      </c>
    </row>
    <row r="36" spans="1:4" ht="34.5">
      <c r="A36" s="16" t="s">
        <v>29</v>
      </c>
      <c r="B36" s="22">
        <v>34113</v>
      </c>
      <c r="C36" s="22">
        <v>60163</v>
      </c>
      <c r="D36" s="12">
        <f t="shared" si="1"/>
        <v>-0.4329903761448066</v>
      </c>
    </row>
    <row r="37" spans="1:4" ht="17.25">
      <c r="A37" s="16" t="s">
        <v>30</v>
      </c>
      <c r="B37" s="22">
        <v>54405</v>
      </c>
      <c r="C37" s="22">
        <v>35848</v>
      </c>
      <c r="D37" s="12">
        <f t="shared" si="1"/>
        <v>0.5176578888640928</v>
      </c>
    </row>
    <row r="38" spans="1:4" ht="34.5">
      <c r="A38" s="16" t="s">
        <v>31</v>
      </c>
      <c r="B38" s="22">
        <v>419</v>
      </c>
      <c r="C38" s="22">
        <v>1822</v>
      </c>
      <c r="D38" s="12">
        <f t="shared" si="1"/>
        <v>-0.7700329308452251</v>
      </c>
    </row>
    <row r="39" spans="1:4" ht="17.25">
      <c r="A39" s="16" t="s">
        <v>32</v>
      </c>
      <c r="B39" s="22">
        <v>261518</v>
      </c>
      <c r="C39" s="22">
        <v>293902</v>
      </c>
      <c r="D39" s="12">
        <f t="shared" si="1"/>
        <v>-0.11018638866016563</v>
      </c>
    </row>
    <row r="40" spans="1:4" ht="17.25">
      <c r="A40" s="16" t="s">
        <v>33</v>
      </c>
      <c r="B40" s="22">
        <v>1308.6643405826162</v>
      </c>
      <c r="C40" s="22">
        <v>1240</v>
      </c>
      <c r="D40" s="12">
        <f t="shared" si="1"/>
        <v>0.055374468211787264</v>
      </c>
    </row>
    <row r="41" spans="1:4" ht="17.25">
      <c r="A41" s="16" t="s">
        <v>34</v>
      </c>
      <c r="B41" s="23">
        <v>0</v>
      </c>
      <c r="C41" s="22">
        <v>7403.92257221</v>
      </c>
      <c r="D41" s="12">
        <f t="shared" si="1"/>
        <v>-1</v>
      </c>
    </row>
    <row r="42" spans="1:4" ht="17.25">
      <c r="A42" s="16" t="s">
        <v>35</v>
      </c>
      <c r="B42" s="22">
        <v>87</v>
      </c>
      <c r="C42" s="22">
        <v>100</v>
      </c>
      <c r="D42" s="12">
        <f t="shared" si="1"/>
        <v>-0.13</v>
      </c>
    </row>
    <row r="43" spans="1:4" ht="17.25">
      <c r="A43" s="16" t="s">
        <v>36</v>
      </c>
      <c r="B43" s="22">
        <v>69506</v>
      </c>
      <c r="C43" s="22">
        <v>69143</v>
      </c>
      <c r="D43" s="12">
        <f t="shared" si="1"/>
        <v>0.005249989152914973</v>
      </c>
    </row>
    <row r="44" spans="1:4" ht="12.75" customHeight="1">
      <c r="A44" s="24"/>
      <c r="B44" s="25"/>
      <c r="C44" s="25"/>
      <c r="D44" s="5"/>
    </row>
    <row r="45" spans="1:4" ht="17.25">
      <c r="A45" s="16" t="s">
        <v>37</v>
      </c>
      <c r="B45" s="26">
        <v>1994650</v>
      </c>
      <c r="C45" s="26">
        <v>1670856</v>
      </c>
      <c r="D45" s="12">
        <f aca="true" t="shared" si="2" ref="D45:D51">(B45-C45)/(C45)</f>
        <v>0.19378929123754532</v>
      </c>
    </row>
    <row r="46" spans="1:4" ht="17.25">
      <c r="A46" s="16" t="s">
        <v>38</v>
      </c>
      <c r="B46" s="21">
        <v>175509</v>
      </c>
      <c r="C46" s="21">
        <v>164313</v>
      </c>
      <c r="D46" s="12">
        <f t="shared" si="2"/>
        <v>0.06813824834310128</v>
      </c>
    </row>
    <row r="47" spans="1:4" ht="17.25">
      <c r="A47" s="16" t="s">
        <v>39</v>
      </c>
      <c r="B47" s="22">
        <v>84228</v>
      </c>
      <c r="C47" s="22">
        <v>72200</v>
      </c>
      <c r="D47" s="12">
        <f t="shared" si="2"/>
        <v>0.16659279778393352</v>
      </c>
    </row>
    <row r="48" spans="1:4" ht="17.25">
      <c r="A48" s="16" t="s">
        <v>40</v>
      </c>
      <c r="B48" s="21">
        <v>11151.844391999999</v>
      </c>
      <c r="C48" s="21">
        <v>10015</v>
      </c>
      <c r="D48" s="12">
        <f t="shared" si="2"/>
        <v>0.1135141679480778</v>
      </c>
    </row>
    <row r="49" spans="1:4" ht="17.25">
      <c r="A49" s="16" t="s">
        <v>41</v>
      </c>
      <c r="B49" s="26">
        <v>5584</v>
      </c>
      <c r="C49" s="26">
        <v>5963</v>
      </c>
      <c r="D49" s="12">
        <f t="shared" si="2"/>
        <v>-0.06355861143719604</v>
      </c>
    </row>
    <row r="50" spans="1:4" ht="34.5">
      <c r="A50" s="16" t="s">
        <v>42</v>
      </c>
      <c r="B50" s="26">
        <v>14080</v>
      </c>
      <c r="C50" s="26">
        <v>40201</v>
      </c>
      <c r="D50" s="12">
        <f t="shared" si="2"/>
        <v>-0.6497599562199945</v>
      </c>
    </row>
    <row r="51" spans="1:4" ht="17.25">
      <c r="A51" s="16" t="s">
        <v>43</v>
      </c>
      <c r="B51" s="26">
        <v>486225.2199485828</v>
      </c>
      <c r="C51" s="26">
        <v>397830.44642055593</v>
      </c>
      <c r="D51" s="12">
        <f t="shared" si="2"/>
        <v>0.22219207786470593</v>
      </c>
    </row>
    <row r="52" spans="1:4" ht="8.25" customHeight="1" hidden="1">
      <c r="A52" s="5"/>
      <c r="B52" s="15"/>
      <c r="C52" s="15"/>
      <c r="D52" s="5"/>
    </row>
    <row r="53" spans="1:4" ht="17.25">
      <c r="A53" s="5" t="s">
        <v>44</v>
      </c>
      <c r="B53" s="26">
        <v>3441</v>
      </c>
      <c r="C53" s="26">
        <v>2537</v>
      </c>
      <c r="D53" s="12">
        <f>(B53-C53)/(C53)</f>
        <v>0.3563263697280252</v>
      </c>
    </row>
    <row r="54" spans="1:4" ht="17.25">
      <c r="A54" s="24" t="s">
        <v>23</v>
      </c>
      <c r="B54" s="26">
        <v>482783.9867085745</v>
      </c>
      <c r="C54" s="26">
        <v>395293</v>
      </c>
      <c r="D54" s="12">
        <f>(B54-C54)/(C54)</f>
        <v>0.2213319909752374</v>
      </c>
    </row>
    <row r="55" spans="1:4" ht="17.25">
      <c r="A55" s="5"/>
      <c r="B55" s="27"/>
      <c r="C55" s="15"/>
      <c r="D55" s="5"/>
    </row>
    <row r="56" spans="1:4" ht="17.25">
      <c r="A56" s="20" t="s">
        <v>45</v>
      </c>
      <c r="B56" s="15"/>
      <c r="C56" s="15"/>
      <c r="D56" s="5"/>
    </row>
    <row r="57" spans="1:12" ht="65.25" customHeight="1">
      <c r="A57" s="5"/>
      <c r="B57" s="28" t="s">
        <v>46</v>
      </c>
      <c r="C57" s="28" t="s">
        <v>47</v>
      </c>
      <c r="D57" s="29" t="s">
        <v>48</v>
      </c>
      <c r="E57" s="29" t="s">
        <v>49</v>
      </c>
      <c r="F57" s="29" t="s">
        <v>50</v>
      </c>
      <c r="G57" s="29" t="s">
        <v>51</v>
      </c>
      <c r="H57" s="28" t="s">
        <v>52</v>
      </c>
      <c r="I57" s="29" t="s">
        <v>53</v>
      </c>
      <c r="J57" s="29" t="s">
        <v>54</v>
      </c>
      <c r="K57" s="29" t="s">
        <v>55</v>
      </c>
      <c r="L57" s="5"/>
    </row>
    <row r="58" spans="1:12" ht="17.25">
      <c r="A58" s="5"/>
      <c r="B58" s="9" t="s">
        <v>3</v>
      </c>
      <c r="C58" s="9" t="s">
        <v>3</v>
      </c>
      <c r="D58" s="10" t="s">
        <v>3</v>
      </c>
      <c r="E58" s="10" t="s">
        <v>3</v>
      </c>
      <c r="F58" s="10" t="s">
        <v>3</v>
      </c>
      <c r="G58" s="10" t="s">
        <v>3</v>
      </c>
      <c r="H58" s="10" t="s">
        <v>3</v>
      </c>
      <c r="I58" s="10" t="s">
        <v>87</v>
      </c>
      <c r="J58" s="10" t="s">
        <v>3</v>
      </c>
      <c r="K58" s="10" t="s">
        <v>3</v>
      </c>
      <c r="L58" s="5"/>
    </row>
    <row r="59" spans="1:12" ht="17.25">
      <c r="A59" s="16" t="s">
        <v>56</v>
      </c>
      <c r="B59" s="13">
        <v>15698</v>
      </c>
      <c r="C59" s="13">
        <v>255047</v>
      </c>
      <c r="D59" s="13">
        <v>0</v>
      </c>
      <c r="E59" s="13"/>
      <c r="F59" s="13">
        <v>-1777</v>
      </c>
      <c r="G59" s="13">
        <v>35082</v>
      </c>
      <c r="H59" s="13">
        <v>69602</v>
      </c>
      <c r="I59" s="13">
        <v>373652</v>
      </c>
      <c r="J59" s="13">
        <v>2571</v>
      </c>
      <c r="K59" s="13">
        <v>376223</v>
      </c>
      <c r="L59" s="5"/>
    </row>
    <row r="60" spans="1:12" ht="31.5" customHeight="1">
      <c r="A60" s="16" t="s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5"/>
    </row>
    <row r="61" spans="1:12" ht="17.25">
      <c r="A61" s="16" t="s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5"/>
    </row>
    <row r="62" spans="1:12" ht="17.25">
      <c r="A62" s="30" t="s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5"/>
    </row>
    <row r="63" spans="1:12" ht="17.25">
      <c r="A63" s="16" t="s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5"/>
    </row>
    <row r="64" spans="1:12" ht="17.25">
      <c r="A64" s="16" t="s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5"/>
    </row>
    <row r="65" spans="1:12" ht="17.25">
      <c r="A65" s="16" t="s">
        <v>19</v>
      </c>
      <c r="B65" s="13">
        <v>0</v>
      </c>
      <c r="C65" s="13">
        <v>0</v>
      </c>
      <c r="D65" s="13">
        <v>0</v>
      </c>
      <c r="E65" s="13"/>
      <c r="F65" s="13">
        <v>2384</v>
      </c>
      <c r="G65" s="13">
        <v>31</v>
      </c>
      <c r="H65" s="13">
        <v>19226</v>
      </c>
      <c r="I65" s="13">
        <v>21641</v>
      </c>
      <c r="J65" s="13">
        <v>-34</v>
      </c>
      <c r="K65" s="13">
        <v>21607</v>
      </c>
      <c r="L65" s="5"/>
    </row>
    <row r="66" spans="1:12" ht="18" thickBot="1">
      <c r="A66" s="16" t="s">
        <v>62</v>
      </c>
      <c r="B66" s="17">
        <v>15698</v>
      </c>
      <c r="C66" s="17">
        <v>255047</v>
      </c>
      <c r="D66" s="17">
        <v>0</v>
      </c>
      <c r="E66" s="17">
        <v>0</v>
      </c>
      <c r="F66" s="17">
        <v>607</v>
      </c>
      <c r="G66" s="17">
        <v>35113</v>
      </c>
      <c r="H66" s="17">
        <v>88828</v>
      </c>
      <c r="I66" s="17">
        <v>395293</v>
      </c>
      <c r="J66" s="17">
        <v>2537</v>
      </c>
      <c r="K66" s="17">
        <v>397830</v>
      </c>
      <c r="L66" s="5"/>
    </row>
    <row r="67" spans="1:12" ht="18" thickTop="1">
      <c r="A67" s="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5"/>
    </row>
    <row r="68" spans="1:12" ht="17.25">
      <c r="A68" s="16" t="s">
        <v>63</v>
      </c>
      <c r="B68" s="13">
        <v>15698</v>
      </c>
      <c r="C68" s="13">
        <v>255047</v>
      </c>
      <c r="D68" s="13">
        <v>2285</v>
      </c>
      <c r="E68" s="13"/>
      <c r="F68" s="13">
        <v>-3667</v>
      </c>
      <c r="G68" s="13">
        <v>60168</v>
      </c>
      <c r="H68" s="13">
        <v>130153.11744160544</v>
      </c>
      <c r="I68" s="13">
        <v>459684.1174416054</v>
      </c>
      <c r="J68" s="13">
        <v>3272</v>
      </c>
      <c r="K68" s="13">
        <v>462956.1174416054</v>
      </c>
      <c r="L68" s="5"/>
    </row>
    <row r="69" spans="1:12" ht="30.75" customHeight="1">
      <c r="A69" s="16" t="s">
        <v>57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5"/>
    </row>
    <row r="70" spans="1:12" ht="17.25">
      <c r="A70" s="16" t="s">
        <v>58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5"/>
    </row>
    <row r="71" spans="1:12" ht="17.25">
      <c r="A71" s="30" t="s">
        <v>59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5"/>
    </row>
    <row r="72" spans="1:12" ht="17.25">
      <c r="A72" s="16" t="s">
        <v>60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5"/>
    </row>
    <row r="73" spans="1:12" ht="17.25">
      <c r="A73" s="16" t="s">
        <v>61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5"/>
    </row>
    <row r="74" spans="1:12" ht="17.25">
      <c r="A74" s="16" t="s">
        <v>19</v>
      </c>
      <c r="B74" s="13">
        <v>0</v>
      </c>
      <c r="C74" s="13">
        <v>0</v>
      </c>
      <c r="D74" s="13">
        <v>0</v>
      </c>
      <c r="E74" s="13"/>
      <c r="F74" s="13">
        <v>-107</v>
      </c>
      <c r="G74" s="13">
        <v>113</v>
      </c>
      <c r="H74" s="13">
        <v>23093.869266969075</v>
      </c>
      <c r="I74" s="13">
        <v>23099.869266969075</v>
      </c>
      <c r="J74" s="13">
        <v>169</v>
      </c>
      <c r="K74" s="13">
        <v>23268.869266969075</v>
      </c>
      <c r="L74" s="5"/>
    </row>
    <row r="75" spans="1:12" ht="18" thickBot="1">
      <c r="A75" s="16" t="s">
        <v>64</v>
      </c>
      <c r="B75" s="17">
        <v>15698</v>
      </c>
      <c r="C75" s="17">
        <v>255047</v>
      </c>
      <c r="D75" s="17">
        <v>2079</v>
      </c>
      <c r="E75" s="17"/>
      <c r="F75" s="17">
        <v>-3774</v>
      </c>
      <c r="G75" s="17">
        <v>60281</v>
      </c>
      <c r="H75" s="17">
        <v>153246.98670857452</v>
      </c>
      <c r="I75" s="17">
        <v>482783.9867085745</v>
      </c>
      <c r="J75" s="17">
        <v>3441</v>
      </c>
      <c r="K75" s="17">
        <v>486224.9867085745</v>
      </c>
      <c r="L75" s="5"/>
    </row>
    <row r="76" spans="1:12" ht="18" thickTop="1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5"/>
    </row>
    <row r="77" spans="1:12" ht="17.25">
      <c r="A77" s="20" t="s">
        <v>88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5"/>
    </row>
    <row r="78" spans="1:12" ht="17.25">
      <c r="A78" s="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5"/>
    </row>
    <row r="79" spans="1:12" ht="17.25">
      <c r="A79" s="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5"/>
    </row>
    <row r="80" spans="1:12" ht="17.25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5"/>
    </row>
    <row r="81" spans="1:12" ht="17.25">
      <c r="A81" s="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5"/>
    </row>
    <row r="82" spans="1:12" ht="17.25">
      <c r="A82" s="31"/>
      <c r="B82" s="15"/>
      <c r="C82" s="15"/>
      <c r="D82" s="5"/>
      <c r="E82" s="5"/>
      <c r="F82" s="5"/>
      <c r="G82" s="5"/>
      <c r="H82" s="5"/>
      <c r="I82" s="5"/>
      <c r="J82" s="5"/>
      <c r="K82" s="5"/>
      <c r="L82" s="5"/>
    </row>
    <row r="83" spans="1:4" ht="17.25">
      <c r="A83" s="31"/>
      <c r="B83" s="15"/>
      <c r="C83" s="15"/>
      <c r="D83" s="5"/>
    </row>
    <row r="84" spans="1:4" ht="17.25">
      <c r="A84" s="5"/>
      <c r="B84" s="15"/>
      <c r="C84" s="15"/>
      <c r="D84" s="5"/>
    </row>
    <row r="85" spans="1:4" ht="17.25">
      <c r="A85" s="1" t="s">
        <v>65</v>
      </c>
      <c r="B85" s="15"/>
      <c r="C85" s="15"/>
      <c r="D85" s="5"/>
    </row>
    <row r="86" spans="1:4" ht="34.5">
      <c r="A86" s="5"/>
      <c r="B86" s="32">
        <v>41364</v>
      </c>
      <c r="C86" s="33">
        <v>40999</v>
      </c>
      <c r="D86" s="29" t="s">
        <v>2</v>
      </c>
    </row>
    <row r="87" spans="1:4" ht="17.25">
      <c r="A87" s="5"/>
      <c r="B87" s="34" t="s">
        <v>3</v>
      </c>
      <c r="C87" s="34" t="s">
        <v>3</v>
      </c>
      <c r="D87" s="29"/>
    </row>
    <row r="88" spans="1:4" ht="17.25">
      <c r="A88" s="16" t="s">
        <v>66</v>
      </c>
      <c r="B88" s="35">
        <f>'[1]Interim report'!I167</f>
        <v>-12658.107417321939</v>
      </c>
      <c r="C88" s="35">
        <f>'[1]Interim report'!K167</f>
        <v>-12047.875017541097</v>
      </c>
      <c r="D88" s="12">
        <f aca="true" t="shared" si="3" ref="D88:D95">(B88-C88)/(C88)</f>
        <v>0.05065062501830191</v>
      </c>
    </row>
    <row r="89" spans="1:4" ht="34.5">
      <c r="A89" s="16" t="s">
        <v>67</v>
      </c>
      <c r="B89" s="13">
        <f>'[1]Interim report'!I169+'[1]Interim report'!I178+'[1]Interim report'!I231</f>
        <v>-44706.65909163235</v>
      </c>
      <c r="C89" s="13">
        <f>'[1]Interim report'!K169+'[1]Interim report'!K178+'[1]Interim report'!K231</f>
        <v>-127895</v>
      </c>
      <c r="D89" s="12">
        <f t="shared" si="3"/>
        <v>-0.6504424794430405</v>
      </c>
    </row>
    <row r="90" spans="1:4" ht="34.5">
      <c r="A90" s="16" t="s">
        <v>68</v>
      </c>
      <c r="B90" s="13">
        <f>'[1]Interim report'!I190</f>
        <v>-8886.066508954289</v>
      </c>
      <c r="C90" s="13">
        <f>'[1]Interim report'!K190</f>
        <v>-108405.87501754111</v>
      </c>
      <c r="D90" s="12">
        <f t="shared" si="3"/>
        <v>-0.9180296593010624</v>
      </c>
    </row>
    <row r="91" spans="1:4" ht="17.25">
      <c r="A91" s="16" t="s">
        <v>69</v>
      </c>
      <c r="B91" s="13">
        <f>'[1]Interim report'!I214</f>
        <v>-2709.1668318203206</v>
      </c>
      <c r="C91" s="13">
        <f>'[1]Interim report'!K214</f>
        <v>91729</v>
      </c>
      <c r="D91" s="12">
        <f t="shared" si="3"/>
        <v>-1.0295344638208235</v>
      </c>
    </row>
    <row r="92" spans="1:4" ht="17.25">
      <c r="A92" s="16" t="s">
        <v>70</v>
      </c>
      <c r="B92" s="13">
        <f>'[1]Interim report'!I224</f>
        <v>13024</v>
      </c>
      <c r="C92" s="13">
        <f>'[1]Interim report'!K224</f>
        <v>-1833</v>
      </c>
      <c r="D92" s="12">
        <f t="shared" si="3"/>
        <v>-8.105291871249317</v>
      </c>
    </row>
    <row r="93" spans="1:4" ht="34.5">
      <c r="A93" s="16" t="s">
        <v>71</v>
      </c>
      <c r="B93" s="13">
        <f>'[1]Interim report'!I230</f>
        <v>1428.76665922539</v>
      </c>
      <c r="C93" s="13">
        <f>'[1]Interim report'!K230</f>
        <v>-18509.87501754111</v>
      </c>
      <c r="D93" s="12">
        <f t="shared" si="3"/>
        <v>-1.0771894276904301</v>
      </c>
    </row>
    <row r="94" spans="1:4" ht="34.5">
      <c r="A94" s="16" t="s">
        <v>72</v>
      </c>
      <c r="B94" s="13">
        <f>'[1]Interim report'!I229</f>
        <v>614817.4</v>
      </c>
      <c r="C94" s="13">
        <f>'[1]Interim report'!K229</f>
        <v>551332</v>
      </c>
      <c r="D94" s="12">
        <f t="shared" si="3"/>
        <v>0.11514912974396557</v>
      </c>
    </row>
    <row r="95" spans="1:4" ht="34.5">
      <c r="A95" s="16" t="s">
        <v>73</v>
      </c>
      <c r="B95" s="13">
        <f>'[1]Interim report'!I235</f>
        <v>614125.4</v>
      </c>
      <c r="C95" s="13">
        <f>'[1]Interim report'!K235</f>
        <v>535310</v>
      </c>
      <c r="D95" s="12">
        <f t="shared" si="3"/>
        <v>0.14723319198221596</v>
      </c>
    </row>
    <row r="96" spans="1:4" ht="17.25">
      <c r="A96" s="31"/>
      <c r="B96" s="15"/>
      <c r="C96" s="15"/>
      <c r="D96" s="5"/>
    </row>
    <row r="97" spans="1:4" ht="17.25">
      <c r="A97" s="31"/>
      <c r="B97" s="15"/>
      <c r="C97" s="15"/>
      <c r="D97" s="5"/>
    </row>
    <row r="98" spans="1:4" ht="17.25">
      <c r="A98" s="5"/>
      <c r="B98" s="15"/>
      <c r="C98" s="18"/>
      <c r="D98" s="5"/>
    </row>
    <row r="99" spans="1:4" ht="17.25">
      <c r="A99" s="20" t="s">
        <v>74</v>
      </c>
      <c r="B99" s="18" t="s">
        <v>3</v>
      </c>
      <c r="C99" s="18" t="s">
        <v>3</v>
      </c>
      <c r="D99" s="5"/>
    </row>
    <row r="100" spans="1:4" ht="17.25">
      <c r="A100" s="5"/>
      <c r="B100" s="15"/>
      <c r="C100" s="18"/>
      <c r="D100" s="5"/>
    </row>
    <row r="101" spans="1:4" ht="17.25">
      <c r="A101" s="16" t="s">
        <v>75</v>
      </c>
      <c r="B101" s="18" t="s">
        <v>76</v>
      </c>
      <c r="C101" s="18" t="s">
        <v>76</v>
      </c>
      <c r="D101" s="5"/>
    </row>
    <row r="102" spans="1:4" ht="17.25">
      <c r="A102" s="5"/>
      <c r="B102" s="15"/>
      <c r="C102" s="25"/>
      <c r="D102" s="5"/>
    </row>
    <row r="103" spans="1:4" ht="17.25">
      <c r="A103" s="16" t="s">
        <v>77</v>
      </c>
      <c r="B103" s="36" t="s">
        <v>78</v>
      </c>
      <c r="C103" s="36" t="s">
        <v>78</v>
      </c>
      <c r="D103" s="5"/>
    </row>
    <row r="104" spans="1:4" ht="17.25">
      <c r="A104" s="16" t="s">
        <v>79</v>
      </c>
      <c r="B104" s="36" t="s">
        <v>78</v>
      </c>
      <c r="C104" s="36" t="s">
        <v>78</v>
      </c>
      <c r="D104" s="5"/>
    </row>
    <row r="105" spans="1:4" ht="17.25">
      <c r="A105" s="16" t="s">
        <v>80</v>
      </c>
      <c r="B105" s="36" t="s">
        <v>78</v>
      </c>
      <c r="C105" s="36" t="s">
        <v>78</v>
      </c>
      <c r="D105" s="5"/>
    </row>
    <row r="106" spans="1:4" ht="17.25">
      <c r="A106" s="16" t="s">
        <v>81</v>
      </c>
      <c r="B106" s="36" t="s">
        <v>78</v>
      </c>
      <c r="C106" s="36" t="s">
        <v>78</v>
      </c>
      <c r="D106" s="5"/>
    </row>
    <row r="107" spans="1:4" ht="17.25">
      <c r="A107" s="16" t="s">
        <v>82</v>
      </c>
      <c r="B107" s="36" t="s">
        <v>78</v>
      </c>
      <c r="C107" s="36" t="s">
        <v>78</v>
      </c>
      <c r="D107" s="5"/>
    </row>
    <row r="108" spans="1:4" ht="17.25">
      <c r="A108" s="16" t="s">
        <v>83</v>
      </c>
      <c r="B108" s="36" t="s">
        <v>78</v>
      </c>
      <c r="C108" s="36" t="s">
        <v>78</v>
      </c>
      <c r="D108" s="5"/>
    </row>
    <row r="109" spans="1:4" ht="17.25">
      <c r="A109" s="16" t="s">
        <v>84</v>
      </c>
      <c r="B109" s="36" t="s">
        <v>78</v>
      </c>
      <c r="C109" s="36" t="s">
        <v>78</v>
      </c>
      <c r="D109" s="5"/>
    </row>
    <row r="110" ht="17.25">
      <c r="A110" s="5"/>
    </row>
    <row r="111" ht="17.25">
      <c r="A111" s="15"/>
    </row>
    <row r="116" ht="17.25">
      <c r="A116" s="37"/>
    </row>
  </sheetData>
  <sheetProtection/>
  <mergeCells count="1">
    <mergeCell ref="A3:D4"/>
  </mergeCells>
  <printOptions/>
  <pageMargins left="0.5511811023622047" right="0.2362204724409449" top="0.33" bottom="0.3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Victory Akalusi</cp:lastModifiedBy>
  <cp:lastPrinted>2013-04-22T08:44:09Z</cp:lastPrinted>
  <dcterms:created xsi:type="dcterms:W3CDTF">2013-04-21T16:13:31Z</dcterms:created>
  <dcterms:modified xsi:type="dcterms:W3CDTF">2013-04-22T16:28:27Z</dcterms:modified>
  <cp:category/>
  <cp:version/>
  <cp:contentType/>
  <cp:contentStatus/>
</cp:coreProperties>
</file>